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200.200.200.200\Uzaasadnienia\Krystian\"/>
    </mc:Choice>
  </mc:AlternateContent>
  <xr:revisionPtr revIDLastSave="0" documentId="13_ncr:1_{10105913-64FD-41F8-A94B-70F6175C00E5}" xr6:coauthVersionLast="47" xr6:coauthVersionMax="47" xr10:uidLastSave="{00000000-0000-0000-0000-000000000000}"/>
  <bookViews>
    <workbookView xWindow="-120" yWindow="-120" windowWidth="29040" windowHeight="15840" xr2:uid="{09193DFC-2333-4FB7-81D1-23F80FFE36AC}"/>
  </bookViews>
  <sheets>
    <sheet name="formularz na BIP" sheetId="4" r:id="rId1"/>
  </sheets>
  <definedNames>
    <definedName name="_xlnm._FilterDatabase" localSheetId="0" hidden="1">'formularz na BIP'!$D$2:$D$71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G21" i="4"/>
  <c r="H21" i="4"/>
  <c r="F53" i="4"/>
  <c r="G53" i="4" s="1"/>
  <c r="F6" i="4"/>
  <c r="G6" i="4" s="1"/>
  <c r="H6" i="4" s="1"/>
  <c r="F7" i="4"/>
  <c r="G7" i="4" s="1"/>
  <c r="F8" i="4"/>
  <c r="F9" i="4"/>
  <c r="G9" i="4" s="1"/>
  <c r="H9" i="4" s="1"/>
  <c r="F10" i="4"/>
  <c r="G10" i="4"/>
  <c r="H10" i="4" s="1"/>
  <c r="F11" i="4"/>
  <c r="G11" i="4" s="1"/>
  <c r="F12" i="4"/>
  <c r="G12" i="4" s="1"/>
  <c r="F13" i="4"/>
  <c r="G13" i="4" s="1"/>
  <c r="F14" i="4"/>
  <c r="G14" i="4" s="1"/>
  <c r="F15" i="4"/>
  <c r="G15" i="4" s="1"/>
  <c r="F16" i="4"/>
  <c r="F17" i="4"/>
  <c r="G17" i="4" s="1"/>
  <c r="F18" i="4"/>
  <c r="G18" i="4" s="1"/>
  <c r="H18" i="4" s="1"/>
  <c r="F19" i="4"/>
  <c r="G19" i="4" s="1"/>
  <c r="F20" i="4"/>
  <c r="G20" i="4"/>
  <c r="F22" i="4"/>
  <c r="G22" i="4" s="1"/>
  <c r="H22" i="4" s="1"/>
  <c r="F23" i="4"/>
  <c r="G23" i="4"/>
  <c r="H23" i="4" s="1"/>
  <c r="F24" i="4"/>
  <c r="G24" i="4" s="1"/>
  <c r="F25" i="4"/>
  <c r="G25" i="4" s="1"/>
  <c r="F26" i="4"/>
  <c r="G26" i="4" s="1"/>
  <c r="F27" i="4"/>
  <c r="G27" i="4" s="1"/>
  <c r="H27" i="4" s="1"/>
  <c r="F28" i="4"/>
  <c r="G28" i="4" s="1"/>
  <c r="F29" i="4"/>
  <c r="G29" i="4" s="1"/>
  <c r="F30" i="4"/>
  <c r="G30" i="4" s="1"/>
  <c r="H30" i="4" s="1"/>
  <c r="F31" i="4"/>
  <c r="G31" i="4" s="1"/>
  <c r="F32" i="4"/>
  <c r="G32" i="4" s="1"/>
  <c r="F33" i="4"/>
  <c r="F34" i="4"/>
  <c r="G34" i="4"/>
  <c r="H34" i="4" s="1"/>
  <c r="F35" i="4"/>
  <c r="G35" i="4" s="1"/>
  <c r="H35" i="4" s="1"/>
  <c r="F36" i="4"/>
  <c r="G36" i="4" s="1"/>
  <c r="F37" i="4"/>
  <c r="G37" i="4" s="1"/>
  <c r="F38" i="4"/>
  <c r="G38" i="4" s="1"/>
  <c r="H38" i="4" s="1"/>
  <c r="F39" i="4"/>
  <c r="F40" i="4"/>
  <c r="G40" i="4" s="1"/>
  <c r="F41" i="4"/>
  <c r="G41" i="4" s="1"/>
  <c r="F42" i="4"/>
  <c r="G42" i="4" s="1"/>
  <c r="F43" i="4"/>
  <c r="G43" i="4" s="1"/>
  <c r="H43" i="4" s="1"/>
  <c r="F44" i="4"/>
  <c r="G44" i="4" s="1"/>
  <c r="F45" i="4"/>
  <c r="G45" i="4" s="1"/>
  <c r="F46" i="4"/>
  <c r="G46" i="4" s="1"/>
  <c r="F47" i="4"/>
  <c r="G47" i="4" s="1"/>
  <c r="F48" i="4"/>
  <c r="G48" i="4" s="1"/>
  <c r="F49" i="4"/>
  <c r="F50" i="4"/>
  <c r="F51" i="4"/>
  <c r="G51" i="4" s="1"/>
  <c r="H51" i="4" s="1"/>
  <c r="F52" i="4"/>
  <c r="G52" i="4" s="1"/>
  <c r="F54" i="4"/>
  <c r="G54" i="4" s="1"/>
  <c r="F55" i="4"/>
  <c r="G55" i="4"/>
  <c r="H55" i="4" s="1"/>
  <c r="F56" i="4"/>
  <c r="F57" i="4"/>
  <c r="G57" i="4" s="1"/>
  <c r="F58" i="4"/>
  <c r="G58" i="4" s="1"/>
  <c r="F59" i="4"/>
  <c r="G59" i="4" s="1"/>
  <c r="F60" i="4"/>
  <c r="G60" i="4" s="1"/>
  <c r="H60" i="4" s="1"/>
  <c r="F61" i="4"/>
  <c r="G61" i="4" s="1"/>
  <c r="F62" i="4"/>
  <c r="G62" i="4"/>
  <c r="F63" i="4"/>
  <c r="G63" i="4" s="1"/>
  <c r="H63" i="4" s="1"/>
  <c r="F64" i="4"/>
  <c r="G64" i="4" s="1"/>
  <c r="F65" i="4"/>
  <c r="G65" i="4" s="1"/>
  <c r="F66" i="4"/>
  <c r="F67" i="4"/>
  <c r="F68" i="4"/>
  <c r="G68" i="4" s="1"/>
  <c r="F69" i="4"/>
  <c r="G69" i="4" s="1"/>
  <c r="F70" i="4"/>
  <c r="G70" i="4" s="1"/>
  <c r="F71" i="4"/>
  <c r="G71" i="4" s="1"/>
  <c r="H71" i="4" s="1"/>
  <c r="F72" i="4"/>
  <c r="G72" i="4" s="1"/>
  <c r="F73" i="4"/>
  <c r="G73" i="4" s="1"/>
  <c r="F74" i="4"/>
  <c r="G74" i="4" s="1"/>
  <c r="H74" i="4" s="1"/>
  <c r="F75" i="4"/>
  <c r="G75" i="4" s="1"/>
  <c r="F76" i="4"/>
  <c r="G76" i="4" s="1"/>
  <c r="F77" i="4"/>
  <c r="F78" i="4"/>
  <c r="G78" i="4"/>
  <c r="H78" i="4" s="1"/>
  <c r="F79" i="4"/>
  <c r="G79" i="4" s="1"/>
  <c r="H79" i="4" s="1"/>
  <c r="F80" i="4"/>
  <c r="G80" i="4" s="1"/>
  <c r="F81" i="4"/>
  <c r="G81" i="4" s="1"/>
  <c r="H53" i="4" l="1"/>
  <c r="H68" i="4"/>
  <c r="G67" i="4"/>
  <c r="H67" i="4" s="1"/>
  <c r="G56" i="4"/>
  <c r="H56" i="4" s="1"/>
  <c r="G50" i="4"/>
  <c r="H50" i="4" s="1"/>
  <c r="G39" i="4"/>
  <c r="H39" i="4" s="1"/>
  <c r="H17" i="4"/>
  <c r="H70" i="4"/>
  <c r="H20" i="4"/>
  <c r="H49" i="4"/>
  <c r="H73" i="4"/>
  <c r="H62" i="4"/>
  <c r="H46" i="4"/>
  <c r="H45" i="4"/>
  <c r="H29" i="4"/>
  <c r="H8" i="4"/>
  <c r="H75" i="4"/>
  <c r="H64" i="4"/>
  <c r="H59" i="4"/>
  <c r="H58" i="4"/>
  <c r="H47" i="4"/>
  <c r="H42" i="4"/>
  <c r="H41" i="4"/>
  <c r="H31" i="4"/>
  <c r="H26" i="4"/>
  <c r="H25" i="4"/>
  <c r="H14" i="4"/>
  <c r="H77" i="4"/>
  <c r="H81" i="4"/>
  <c r="G77" i="4"/>
  <c r="G66" i="4"/>
  <c r="H66" i="4" s="1"/>
  <c r="H54" i="4"/>
  <c r="G49" i="4"/>
  <c r="H37" i="4"/>
  <c r="G33" i="4"/>
  <c r="H33" i="4" s="1"/>
  <c r="G16" i="4"/>
  <c r="H16" i="4" s="1"/>
  <c r="H12" i="4"/>
  <c r="G8" i="4"/>
  <c r="H13" i="4"/>
  <c r="H72" i="4"/>
  <c r="H69" i="4"/>
  <c r="H65" i="4"/>
  <c r="H61" i="4"/>
  <c r="H57" i="4"/>
  <c r="H52" i="4"/>
  <c r="H48" i="4"/>
  <c r="H44" i="4"/>
  <c r="H40" i="4"/>
  <c r="H36" i="4"/>
  <c r="H32" i="4"/>
  <c r="H28" i="4"/>
  <c r="H24" i="4"/>
  <c r="H19" i="4"/>
  <c r="H15" i="4"/>
  <c r="H11" i="4"/>
  <c r="H7" i="4"/>
  <c r="H80" i="4"/>
  <c r="H76" i="4"/>
  <c r="F5" i="4" l="1"/>
  <c r="F82" i="4" l="1"/>
  <c r="G82" i="4" s="1"/>
  <c r="H82" i="4" s="1"/>
  <c r="G5" i="4"/>
  <c r="H5" i="4" s="1"/>
</calcChain>
</file>

<file path=xl/sharedStrings.xml><?xml version="1.0" encoding="utf-8"?>
<sst xmlns="http://schemas.openxmlformats.org/spreadsheetml/2006/main" count="245" uniqueCount="173">
  <si>
    <t>1.</t>
  </si>
  <si>
    <t>Bloczek pod telefon klejony biały</t>
  </si>
  <si>
    <t>szt.</t>
  </si>
  <si>
    <t>2.</t>
  </si>
  <si>
    <t>3.</t>
  </si>
  <si>
    <t>Blok makulaturowy A5  100k</t>
  </si>
  <si>
    <t>4.</t>
  </si>
  <si>
    <t>5.</t>
  </si>
  <si>
    <t>6.</t>
  </si>
  <si>
    <t>7.</t>
  </si>
  <si>
    <t>Długopis BIG Round Stic Exact</t>
  </si>
  <si>
    <t>8.</t>
  </si>
  <si>
    <t>9.</t>
  </si>
  <si>
    <t>10.</t>
  </si>
  <si>
    <t>Długopis TOMA gwiazdka</t>
  </si>
  <si>
    <t>11.</t>
  </si>
  <si>
    <t>12.</t>
  </si>
  <si>
    <t>13.</t>
  </si>
  <si>
    <t>14.</t>
  </si>
  <si>
    <t>15.</t>
  </si>
  <si>
    <t>16.</t>
  </si>
  <si>
    <t>17.</t>
  </si>
  <si>
    <t>Kalkulator CITIZEN sdc 444S</t>
  </si>
  <si>
    <t>18.</t>
  </si>
  <si>
    <t>19.</t>
  </si>
  <si>
    <t>Karteczki samoprzylepne 38X51 mm a'100</t>
  </si>
  <si>
    <t>20.</t>
  </si>
  <si>
    <t>Karteczki samoprzylepne 51x76 mm a'100</t>
  </si>
  <si>
    <t>21.</t>
  </si>
  <si>
    <t>Karteczki samoprzylepne 76x76 mm a'100</t>
  </si>
  <si>
    <t>22.</t>
  </si>
  <si>
    <t>23.</t>
  </si>
  <si>
    <t>Klips metalowy 19 mm a  12szt</t>
  </si>
  <si>
    <t>pacz.</t>
  </si>
  <si>
    <t>24.</t>
  </si>
  <si>
    <t>Klips metalowy 25 mm a  12 szt</t>
  </si>
  <si>
    <t>25.</t>
  </si>
  <si>
    <t>26.</t>
  </si>
  <si>
    <t>27.</t>
  </si>
  <si>
    <t>28.</t>
  </si>
  <si>
    <t xml:space="preserve">Koperty białe B-5HK’ </t>
  </si>
  <si>
    <t>29.</t>
  </si>
  <si>
    <t xml:space="preserve">Koperty białe C-4 HK’ </t>
  </si>
  <si>
    <t>30.</t>
  </si>
  <si>
    <t>31.</t>
  </si>
  <si>
    <t>Koperty z rozszerzonym spodem</t>
  </si>
  <si>
    <t>32.</t>
  </si>
  <si>
    <t>33.</t>
  </si>
  <si>
    <t>34.</t>
  </si>
  <si>
    <t>Koszulka na dokumenty A4  100 szt.</t>
  </si>
  <si>
    <t>35.</t>
  </si>
  <si>
    <t>Koszulka na dokumenty A5 100 szt.</t>
  </si>
  <si>
    <t>36.</t>
  </si>
  <si>
    <t>Koszulka z klapką A4 10 szt.</t>
  </si>
  <si>
    <t>37.</t>
  </si>
  <si>
    <t>Książka korespondencyjna 96 stron</t>
  </si>
  <si>
    <t>38.</t>
  </si>
  <si>
    <t>39.</t>
  </si>
  <si>
    <t>40.</t>
  </si>
  <si>
    <t>Linia 30cm</t>
  </si>
  <si>
    <t>41.</t>
  </si>
  <si>
    <t>42.</t>
  </si>
  <si>
    <t>44.</t>
  </si>
  <si>
    <t>45.</t>
  </si>
  <si>
    <t>Ołówek Maped Blackpeps HB</t>
  </si>
  <si>
    <t>46.</t>
  </si>
  <si>
    <t>ryza</t>
  </si>
  <si>
    <t>47.</t>
  </si>
  <si>
    <t xml:space="preserve">Papier ksero A4 Pollux </t>
  </si>
  <si>
    <t>48.</t>
  </si>
  <si>
    <t>49.</t>
  </si>
  <si>
    <t>51.</t>
  </si>
  <si>
    <t>Skoroszyt plastikowy zawieszany PCV</t>
  </si>
  <si>
    <t>Taśma klejąca przezroczysta 24mm/30m</t>
  </si>
  <si>
    <t>Teczka  z gumką biała</t>
  </si>
  <si>
    <t>Temperówka metalowa pojedyncza</t>
  </si>
  <si>
    <t>Dziurkacz metalowy z ogranicznikiem rozm. Do 25 kartek</t>
  </si>
  <si>
    <t>Rozszywacz</t>
  </si>
  <si>
    <t>Klips metalowy 32 mm a  12 szt</t>
  </si>
  <si>
    <t>szt</t>
  </si>
  <si>
    <t>Gumka do mazania GRAND</t>
  </si>
  <si>
    <t>Zakładki indeksujące 20x50 mm 4x50</t>
  </si>
  <si>
    <t>Klej w sztyfcie AMOS 8g</t>
  </si>
  <si>
    <t xml:space="preserve">Koperta z okienkiem DL HK </t>
  </si>
  <si>
    <t>Korektor w taśmie Tipp-ex</t>
  </si>
  <si>
    <t>Skoroszyt papierowy biały z wąsami BIGO</t>
  </si>
  <si>
    <t>Taśma szara pakowa</t>
  </si>
  <si>
    <t>Marker BIC</t>
  </si>
  <si>
    <t>Zakreślacz Donau żółty/zielony</t>
  </si>
  <si>
    <t>Cienkopis różne kolory RysTor czerwony/zielony/niebieski</t>
  </si>
  <si>
    <t>Blok makulaturowy A4  100k</t>
  </si>
  <si>
    <t>Blok makulaturowy A6 100k</t>
  </si>
  <si>
    <t>Foliopis Fabercastel</t>
  </si>
  <si>
    <t>Klips metalowy 41 mm a  12 szt</t>
  </si>
  <si>
    <t xml:space="preserve">Koperty białe C-6 HK’ </t>
  </si>
  <si>
    <t>Linia 20cm</t>
  </si>
  <si>
    <t>Linia 40cm</t>
  </si>
  <si>
    <t>Datownik mały COLOP</t>
  </si>
  <si>
    <t xml:space="preserve">Papier ksero A3 Pollux </t>
  </si>
  <si>
    <t>Poduszka do stempli</t>
  </si>
  <si>
    <t>Skorowidz A4 96 kartek</t>
  </si>
  <si>
    <t>Spinacz 28mm</t>
  </si>
  <si>
    <t>Spinacz 33mm</t>
  </si>
  <si>
    <t>Teczka wiązana biała</t>
  </si>
  <si>
    <t>Tusz do stempli czerwony/czarny</t>
  </si>
  <si>
    <t>Zeszyt A4 twarda oprawa 96 kartek</t>
  </si>
  <si>
    <t>Zeszyt 16 kartkowy w kratkę</t>
  </si>
  <si>
    <t>Zeszyt 32 kartkowy w kratkę</t>
  </si>
  <si>
    <t>Zszywki 24/6</t>
  </si>
  <si>
    <t>Długopis recepcyjny na łańcuszku</t>
  </si>
  <si>
    <t>52.</t>
  </si>
  <si>
    <t>53.</t>
  </si>
  <si>
    <t>54.</t>
  </si>
  <si>
    <t>55.</t>
  </si>
  <si>
    <t>56.</t>
  </si>
  <si>
    <t>57.</t>
  </si>
  <si>
    <t>58.</t>
  </si>
  <si>
    <t>59.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</si>
  <si>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</si>
  <si>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</si>
  <si>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</si>
  <si>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</si>
  <si>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</si>
  <si>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</si>
  <si>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</si>
  <si>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</si>
  <si>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</si>
  <si>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</si>
  <si>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</si>
  <si>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</si>
  <si>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</si>
  <si>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</si>
  <si>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</si>
  <si>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Tablica korkowa 90 x 60</t>
  </si>
  <si>
    <t>Długopis żelowy Taurus TDA 0,7</t>
  </si>
  <si>
    <t>Breloczki, zawieszka do kluczy</t>
  </si>
  <si>
    <t>Tablica korkowa 60 x 40</t>
  </si>
  <si>
    <t>Szuflada (kuweta) na dokumenty A4, metalowa 3 półki</t>
  </si>
  <si>
    <t>Grzbiety do bindowania plastik 22mm</t>
  </si>
  <si>
    <t>Folia do bindowania, bezbarwna, 150 mic</t>
  </si>
  <si>
    <t>Zeszyt A5 twarda oprawa 96 kartek</t>
  </si>
  <si>
    <t>Okładka do bindowania niebieska, skóropodobna, A4, 100szt</t>
  </si>
  <si>
    <t>FORMULARZ ASORTYMENTOWO-CENOWY</t>
  </si>
  <si>
    <t>Materiały biurowe</t>
  </si>
  <si>
    <t>L.p.</t>
  </si>
  <si>
    <t>Nazwa artykułu i opis przedmiotu zamówienia</t>
  </si>
  <si>
    <t>J.M.</t>
  </si>
  <si>
    <t>Ilość</t>
  </si>
  <si>
    <t>Cena jednostkowa netto w PLN</t>
  </si>
  <si>
    <t>Wartość netto pozycji asortymentowej (kol.4 x kol.5)</t>
  </si>
  <si>
    <t>Kwota podatku VAT</t>
  </si>
  <si>
    <t>Wartość brutto (kol.nr 6+kol. Nr 7)</t>
  </si>
  <si>
    <t>SUMA:</t>
  </si>
  <si>
    <t>Termin ostatecznej realizacji zamówienia: ….........................................</t>
  </si>
  <si>
    <t>Koszt dostawy: .........…..........................................................................</t>
  </si>
  <si>
    <t>Data i podpis Oferenta: …......................................................................</t>
  </si>
  <si>
    <t>Mechanizm skoroszytowy Durable</t>
  </si>
  <si>
    <t>op</t>
  </si>
  <si>
    <t>Nożyczki Maped Essentials Soft</t>
  </si>
  <si>
    <t>Nóż pakowy Professional Donau</t>
  </si>
  <si>
    <t>Olej do niszczarek 350 ml</t>
  </si>
  <si>
    <t>Szuflada (kuweta) na dokumenty przezroczysta A4 DONAU</t>
  </si>
  <si>
    <t>Zszywacz do 15 kartek EAGLE</t>
  </si>
  <si>
    <t>Segregator A5, 7cm  Oficio</t>
  </si>
  <si>
    <t>Segregator A4, 5cm Oficio</t>
  </si>
  <si>
    <t>Segregator A4, 7cm Oficio</t>
  </si>
  <si>
    <t>43.</t>
  </si>
  <si>
    <t>50.</t>
  </si>
  <si>
    <t>60.</t>
  </si>
  <si>
    <t>76.</t>
  </si>
  <si>
    <t>Podkładka żelowa ergonomiczna pod mysz</t>
  </si>
  <si>
    <t>Kalendarz biurkowy stojący 2024 Darrieus</t>
  </si>
  <si>
    <t>77.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</si>
</sst>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/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6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3184-33D8-48EF-84D1-B2E2CDDB4BCC}">
  <sheetPr>
    <pageSetUpPr fitToPage="1"/>
  </sheetPr>
  <dimension ref="A2:H89"/>
  <sheetViews>
    <sheetView tabSelected="1" topLeftCell="A48" zoomScaleNormal="100" workbookViewId="0">
      <selection activeCell="B69" sqref="B69"/>
    </sheetView>
  </sheetViews>
  <sheetFormatPr defaultColWidth="9.140625" defaultRowHeight="15.75" customHeight="1" x14ac:dyDescent="0.2"/>
  <cols>
    <col min="1" max="1" width="4.7109375" style="5" customWidth="1"/>
    <col min="2" max="2" width="57.85546875" style="5" customWidth="1"/>
    <col min="3" max="3" width="7.7109375" style="5" customWidth="1"/>
    <col min="4" max="4" width="7.85546875" style="5" customWidth="1"/>
    <col min="5" max="5" width="11.28515625" style="5" customWidth="1"/>
    <col min="6" max="6" width="17.85546875" style="5" customWidth="1"/>
    <col min="7" max="7" width="11.140625" style="5" customWidth="1"/>
    <col min="8" max="8" width="16.42578125" style="5" customWidth="1"/>
    <col min="9" max="16384" width="9.140625" style="5"/>
  </cols>
  <sheetData>
    <row r="2" spans="1:8" ht="15.75" customHeight="1" x14ac:dyDescent="0.25">
      <c r="A2" s="20" t="s">
        <v>142</v>
      </c>
      <c r="B2" s="21"/>
      <c r="C2" s="21"/>
      <c r="D2" s="21"/>
      <c r="E2" s="22"/>
      <c r="F2" s="22"/>
      <c r="G2" s="22"/>
      <c r="H2" s="22"/>
    </row>
    <row r="3" spans="1:8" ht="15.75" customHeight="1" x14ac:dyDescent="0.2">
      <c r="A3" s="14" t="s">
        <v>143</v>
      </c>
      <c r="B3" s="15"/>
      <c r="C3" s="15"/>
      <c r="D3" s="15"/>
      <c r="E3" s="16"/>
      <c r="F3" s="16"/>
      <c r="G3" s="16"/>
      <c r="H3" s="17"/>
    </row>
    <row r="4" spans="1:8" ht="63" customHeight="1" x14ac:dyDescent="0.2">
      <c r="A4" s="6" t="s">
        <v>144</v>
      </c>
      <c r="B4" s="6" t="s">
        <v>145</v>
      </c>
      <c r="C4" s="6" t="s">
        <v>146</v>
      </c>
      <c r="D4" s="6" t="s">
        <v>147</v>
      </c>
      <c r="E4" s="6" t="s">
        <v>148</v>
      </c>
      <c r="F4" s="6" t="s">
        <v>149</v>
      </c>
      <c r="G4" s="6" t="s">
        <v>150</v>
      </c>
      <c r="H4" s="6" t="s">
        <v>151</v>
      </c>
    </row>
    <row r="5" spans="1:8" ht="15.75" customHeight="1" x14ac:dyDescent="0.25">
      <c r="A5" s="7" t="s">
        <v>0</v>
      </c>
      <c r="B5" s="1" t="s">
        <v>1</v>
      </c>
      <c r="C5" s="2" t="s">
        <v>2</v>
      </c>
      <c r="D5" s="11">
        <v>13</v>
      </c>
      <c r="E5" s="8"/>
      <c r="F5" s="8">
        <f>D5*E5</f>
        <v>0</v>
      </c>
      <c r="G5" s="8">
        <f t="shared" ref="G5" si="0">F5*23%</f>
        <v>0</v>
      </c>
      <c r="H5" s="8">
        <f t="shared" ref="H5" si="1">SUM(F5,G5)</f>
        <v>0</v>
      </c>
    </row>
    <row r="6" spans="1:8" ht="15.75" customHeight="1" x14ac:dyDescent="0.25">
      <c r="A6" s="7" t="s">
        <v>3</v>
      </c>
      <c r="B6" s="1" t="s">
        <v>90</v>
      </c>
      <c r="C6" s="2" t="s">
        <v>2</v>
      </c>
      <c r="D6" s="11">
        <v>7</v>
      </c>
      <c r="E6" s="8"/>
      <c r="F6" s="8">
        <f t="shared" ref="F6:F70" si="2">D6*E6</f>
        <v>0</v>
      </c>
      <c r="G6" s="8">
        <f t="shared" ref="G6:G70" si="3">F6*23%</f>
        <v>0</v>
      </c>
      <c r="H6" s="8">
        <f t="shared" ref="H6:H70" si="4">SUM(F6,G6)</f>
        <v>0</v>
      </c>
    </row>
    <row r="7" spans="1:8" ht="15.75" customHeight="1" x14ac:dyDescent="0.25">
      <c r="A7" s="7" t="s">
        <v>4</v>
      </c>
      <c r="B7" s="1" t="s">
        <v>5</v>
      </c>
      <c r="C7" s="2" t="s">
        <v>2</v>
      </c>
      <c r="D7" s="11">
        <v>22</v>
      </c>
      <c r="E7" s="8"/>
      <c r="F7" s="8">
        <f t="shared" si="2"/>
        <v>0</v>
      </c>
      <c r="G7" s="8">
        <f t="shared" si="3"/>
        <v>0</v>
      </c>
      <c r="H7" s="8">
        <f t="shared" si="4"/>
        <v>0</v>
      </c>
    </row>
    <row r="8" spans="1:8" ht="15.75" customHeight="1" x14ac:dyDescent="0.25">
      <c r="A8" s="7" t="s">
        <v>6</v>
      </c>
      <c r="B8" s="1" t="s">
        <v>91</v>
      </c>
      <c r="C8" s="2" t="s">
        <v>2</v>
      </c>
      <c r="D8" s="11">
        <v>13</v>
      </c>
      <c r="E8" s="8"/>
      <c r="F8" s="8">
        <f t="shared" si="2"/>
        <v>0</v>
      </c>
      <c r="G8" s="8">
        <f t="shared" si="3"/>
        <v>0</v>
      </c>
      <c r="H8" s="8">
        <f t="shared" si="4"/>
        <v>0</v>
      </c>
    </row>
    <row r="9" spans="1:8" ht="15.75" customHeight="1" x14ac:dyDescent="0.25">
      <c r="A9" s="7" t="s">
        <v>7</v>
      </c>
      <c r="B9" s="1" t="s">
        <v>135</v>
      </c>
      <c r="C9" s="2" t="s">
        <v>2</v>
      </c>
      <c r="D9" s="11">
        <v>20</v>
      </c>
      <c r="E9" s="8"/>
      <c r="F9" s="8">
        <f t="shared" si="2"/>
        <v>0</v>
      </c>
      <c r="G9" s="8">
        <f t="shared" si="3"/>
        <v>0</v>
      </c>
      <c r="H9" s="8">
        <f t="shared" si="4"/>
        <v>0</v>
      </c>
    </row>
    <row r="10" spans="1:8" ht="15.75" customHeight="1" x14ac:dyDescent="0.25">
      <c r="A10" s="7" t="s">
        <v>8</v>
      </c>
      <c r="B10" s="1" t="s">
        <v>89</v>
      </c>
      <c r="C10" s="2" t="s">
        <v>2</v>
      </c>
      <c r="D10" s="11">
        <v>41</v>
      </c>
      <c r="E10" s="8"/>
      <c r="F10" s="8">
        <f t="shared" si="2"/>
        <v>0</v>
      </c>
      <c r="G10" s="8">
        <f t="shared" si="3"/>
        <v>0</v>
      </c>
      <c r="H10" s="8">
        <f t="shared" si="4"/>
        <v>0</v>
      </c>
    </row>
    <row r="11" spans="1:8" ht="15.75" customHeight="1" x14ac:dyDescent="0.25">
      <c r="A11" s="7" t="s">
        <v>9</v>
      </c>
      <c r="B11" s="1" t="s">
        <v>97</v>
      </c>
      <c r="C11" s="2" t="s">
        <v>2</v>
      </c>
      <c r="D11" s="11">
        <v>5</v>
      </c>
      <c r="E11" s="8"/>
      <c r="F11" s="8">
        <f t="shared" si="2"/>
        <v>0</v>
      </c>
      <c r="G11" s="8">
        <f t="shared" si="3"/>
        <v>0</v>
      </c>
      <c r="H11" s="8">
        <f t="shared" si="4"/>
        <v>0</v>
      </c>
    </row>
    <row r="12" spans="1:8" ht="15.75" customHeight="1" x14ac:dyDescent="0.25">
      <c r="A12" s="7" t="s">
        <v>11</v>
      </c>
      <c r="B12" s="1" t="s">
        <v>10</v>
      </c>
      <c r="C12" s="2" t="s">
        <v>2</v>
      </c>
      <c r="D12" s="11">
        <v>70</v>
      </c>
      <c r="E12" s="8"/>
      <c r="F12" s="8">
        <f t="shared" si="2"/>
        <v>0</v>
      </c>
      <c r="G12" s="8">
        <f t="shared" si="3"/>
        <v>0</v>
      </c>
      <c r="H12" s="8">
        <f t="shared" si="4"/>
        <v>0</v>
      </c>
    </row>
    <row r="13" spans="1:8" ht="15.75" customHeight="1" x14ac:dyDescent="0.25">
      <c r="A13" s="7" t="s">
        <v>12</v>
      </c>
      <c r="B13" s="3" t="s">
        <v>109</v>
      </c>
      <c r="C13" s="2" t="s">
        <v>2</v>
      </c>
      <c r="D13" s="11">
        <v>20</v>
      </c>
      <c r="E13" s="8"/>
      <c r="F13" s="8">
        <f t="shared" si="2"/>
        <v>0</v>
      </c>
      <c r="G13" s="8">
        <f t="shared" si="3"/>
        <v>0</v>
      </c>
      <c r="H13" s="8">
        <f t="shared" si="4"/>
        <v>0</v>
      </c>
    </row>
    <row r="14" spans="1:8" ht="15.75" customHeight="1" x14ac:dyDescent="0.25">
      <c r="A14" s="7" t="s">
        <v>13</v>
      </c>
      <c r="B14" s="1" t="s">
        <v>14</v>
      </c>
      <c r="C14" s="2" t="s">
        <v>2</v>
      </c>
      <c r="D14" s="11">
        <v>80</v>
      </c>
      <c r="E14" s="8"/>
      <c r="F14" s="8">
        <f t="shared" si="2"/>
        <v>0</v>
      </c>
      <c r="G14" s="8">
        <f t="shared" si="3"/>
        <v>0</v>
      </c>
      <c r="H14" s="8">
        <f t="shared" si="4"/>
        <v>0</v>
      </c>
    </row>
    <row r="15" spans="1:8" ht="15.75" customHeight="1" x14ac:dyDescent="0.25">
      <c r="A15" s="7" t="s">
        <v>15</v>
      </c>
      <c r="B15" s="1" t="s">
        <v>134</v>
      </c>
      <c r="C15" s="2" t="s">
        <v>2</v>
      </c>
      <c r="D15" s="11">
        <v>60</v>
      </c>
      <c r="E15" s="8"/>
      <c r="F15" s="8">
        <f t="shared" si="2"/>
        <v>0</v>
      </c>
      <c r="G15" s="8">
        <f t="shared" si="3"/>
        <v>0</v>
      </c>
      <c r="H15" s="8">
        <f t="shared" si="4"/>
        <v>0</v>
      </c>
    </row>
    <row r="16" spans="1:8" ht="15.75" customHeight="1" x14ac:dyDescent="0.25">
      <c r="A16" s="7" t="s">
        <v>16</v>
      </c>
      <c r="B16" s="1" t="s">
        <v>76</v>
      </c>
      <c r="C16" s="2" t="s">
        <v>2</v>
      </c>
      <c r="D16" s="11">
        <v>7</v>
      </c>
      <c r="E16" s="8"/>
      <c r="F16" s="8">
        <f t="shared" si="2"/>
        <v>0</v>
      </c>
      <c r="G16" s="8">
        <f t="shared" si="3"/>
        <v>0</v>
      </c>
      <c r="H16" s="8">
        <f t="shared" si="4"/>
        <v>0</v>
      </c>
    </row>
    <row r="17" spans="1:8" ht="15.75" customHeight="1" x14ac:dyDescent="0.25">
      <c r="A17" s="7" t="s">
        <v>17</v>
      </c>
      <c r="B17" s="12" t="s">
        <v>139</v>
      </c>
      <c r="C17" s="4" t="s">
        <v>2</v>
      </c>
      <c r="D17" s="11">
        <v>100</v>
      </c>
      <c r="E17" s="8"/>
      <c r="F17" s="8">
        <f t="shared" si="2"/>
        <v>0</v>
      </c>
      <c r="G17" s="8">
        <f t="shared" si="3"/>
        <v>0</v>
      </c>
      <c r="H17" s="8">
        <f t="shared" si="4"/>
        <v>0</v>
      </c>
    </row>
    <row r="18" spans="1:8" ht="15.75" customHeight="1" x14ac:dyDescent="0.25">
      <c r="A18" s="7" t="s">
        <v>18</v>
      </c>
      <c r="B18" s="1" t="s">
        <v>92</v>
      </c>
      <c r="C18" s="2" t="s">
        <v>2</v>
      </c>
      <c r="D18" s="11">
        <v>15</v>
      </c>
      <c r="E18" s="8"/>
      <c r="F18" s="8">
        <f t="shared" si="2"/>
        <v>0</v>
      </c>
      <c r="G18" s="8">
        <f t="shared" si="3"/>
        <v>0</v>
      </c>
      <c r="H18" s="8">
        <f t="shared" si="4"/>
        <v>0</v>
      </c>
    </row>
    <row r="19" spans="1:8" ht="15.75" customHeight="1" x14ac:dyDescent="0.25">
      <c r="A19" s="7" t="s">
        <v>19</v>
      </c>
      <c r="B19" s="1" t="s">
        <v>138</v>
      </c>
      <c r="C19" s="4" t="s">
        <v>2</v>
      </c>
      <c r="D19" s="11">
        <v>100</v>
      </c>
      <c r="E19" s="8"/>
      <c r="F19" s="8">
        <f t="shared" si="2"/>
        <v>0</v>
      </c>
      <c r="G19" s="8">
        <f t="shared" si="3"/>
        <v>0</v>
      </c>
      <c r="H19" s="8">
        <f t="shared" si="4"/>
        <v>0</v>
      </c>
    </row>
    <row r="20" spans="1:8" ht="15.75" customHeight="1" x14ac:dyDescent="0.25">
      <c r="A20" s="7" t="s">
        <v>20</v>
      </c>
      <c r="B20" s="1" t="s">
        <v>80</v>
      </c>
      <c r="C20" s="2" t="s">
        <v>2</v>
      </c>
      <c r="D20" s="11">
        <v>2</v>
      </c>
      <c r="E20" s="8"/>
      <c r="F20" s="8">
        <f t="shared" si="2"/>
        <v>0</v>
      </c>
      <c r="G20" s="8">
        <f t="shared" si="3"/>
        <v>0</v>
      </c>
      <c r="H20" s="8">
        <f t="shared" si="4"/>
        <v>0</v>
      </c>
    </row>
    <row r="21" spans="1:8" ht="15.75" customHeight="1" x14ac:dyDescent="0.25">
      <c r="A21" s="7" t="s">
        <v>21</v>
      </c>
      <c r="B21" s="1" t="s">
        <v>171</v>
      </c>
      <c r="C21" s="2" t="s">
        <v>2</v>
      </c>
      <c r="D21" s="11">
        <v>1</v>
      </c>
      <c r="E21" s="8"/>
      <c r="F21" s="8">
        <f t="shared" si="2"/>
        <v>0</v>
      </c>
      <c r="G21" s="8">
        <f t="shared" si="3"/>
        <v>0</v>
      </c>
      <c r="H21" s="8">
        <f t="shared" si="4"/>
        <v>0</v>
      </c>
    </row>
    <row r="22" spans="1:8" ht="15.75" customHeight="1" x14ac:dyDescent="0.25">
      <c r="A22" s="7" t="s">
        <v>23</v>
      </c>
      <c r="B22" s="1" t="s">
        <v>22</v>
      </c>
      <c r="C22" s="2" t="s">
        <v>2</v>
      </c>
      <c r="D22" s="11">
        <v>2</v>
      </c>
      <c r="E22" s="8"/>
      <c r="F22" s="8">
        <f t="shared" si="2"/>
        <v>0</v>
      </c>
      <c r="G22" s="8">
        <f t="shared" si="3"/>
        <v>0</v>
      </c>
      <c r="H22" s="8">
        <f t="shared" si="4"/>
        <v>0</v>
      </c>
    </row>
    <row r="23" spans="1:8" ht="17.25" customHeight="1" x14ac:dyDescent="0.25">
      <c r="A23" s="7" t="s">
        <v>24</v>
      </c>
      <c r="B23" s="1" t="s">
        <v>25</v>
      </c>
      <c r="C23" s="2" t="s">
        <v>2</v>
      </c>
      <c r="D23" s="11">
        <v>63</v>
      </c>
      <c r="E23" s="8"/>
      <c r="F23" s="8">
        <f t="shared" si="2"/>
        <v>0</v>
      </c>
      <c r="G23" s="8">
        <f t="shared" si="3"/>
        <v>0</v>
      </c>
      <c r="H23" s="8">
        <f t="shared" si="4"/>
        <v>0</v>
      </c>
    </row>
    <row r="24" spans="1:8" ht="15.75" customHeight="1" x14ac:dyDescent="0.25">
      <c r="A24" s="7" t="s">
        <v>26</v>
      </c>
      <c r="B24" s="1" t="s">
        <v>27</v>
      </c>
      <c r="C24" s="2" t="s">
        <v>2</v>
      </c>
      <c r="D24" s="11">
        <v>60</v>
      </c>
      <c r="E24" s="8"/>
      <c r="F24" s="8">
        <f t="shared" si="2"/>
        <v>0</v>
      </c>
      <c r="G24" s="8">
        <f t="shared" si="3"/>
        <v>0</v>
      </c>
      <c r="H24" s="8">
        <f t="shared" si="4"/>
        <v>0</v>
      </c>
    </row>
    <row r="25" spans="1:8" ht="15.75" customHeight="1" x14ac:dyDescent="0.25">
      <c r="A25" s="7" t="s">
        <v>28</v>
      </c>
      <c r="B25" s="1" t="s">
        <v>29</v>
      </c>
      <c r="C25" s="2" t="s">
        <v>2</v>
      </c>
      <c r="D25" s="11">
        <v>92</v>
      </c>
      <c r="E25" s="8"/>
      <c r="F25" s="8">
        <f t="shared" si="2"/>
        <v>0</v>
      </c>
      <c r="G25" s="8">
        <f t="shared" si="3"/>
        <v>0</v>
      </c>
      <c r="H25" s="8">
        <f t="shared" si="4"/>
        <v>0</v>
      </c>
    </row>
    <row r="26" spans="1:8" ht="15.75" customHeight="1" x14ac:dyDescent="0.25">
      <c r="A26" s="7" t="s">
        <v>30</v>
      </c>
      <c r="B26" s="1" t="s">
        <v>82</v>
      </c>
      <c r="C26" s="2" t="s">
        <v>2</v>
      </c>
      <c r="D26" s="11">
        <v>40</v>
      </c>
      <c r="E26" s="8"/>
      <c r="F26" s="8">
        <f t="shared" si="2"/>
        <v>0</v>
      </c>
      <c r="G26" s="8">
        <f t="shared" si="3"/>
        <v>0</v>
      </c>
      <c r="H26" s="8">
        <f t="shared" si="4"/>
        <v>0</v>
      </c>
    </row>
    <row r="27" spans="1:8" ht="15.75" customHeight="1" x14ac:dyDescent="0.25">
      <c r="A27" s="7" t="s">
        <v>31</v>
      </c>
      <c r="B27" s="1" t="s">
        <v>32</v>
      </c>
      <c r="C27" s="2" t="s">
        <v>33</v>
      </c>
      <c r="D27" s="11">
        <v>2</v>
      </c>
      <c r="E27" s="8"/>
      <c r="F27" s="8">
        <f t="shared" si="2"/>
        <v>0</v>
      </c>
      <c r="G27" s="8">
        <f t="shared" si="3"/>
        <v>0</v>
      </c>
      <c r="H27" s="8">
        <f t="shared" si="4"/>
        <v>0</v>
      </c>
    </row>
    <row r="28" spans="1:8" ht="15.75" customHeight="1" x14ac:dyDescent="0.25">
      <c r="A28" s="7" t="s">
        <v>34</v>
      </c>
      <c r="B28" s="1" t="s">
        <v>35</v>
      </c>
      <c r="C28" s="2" t="s">
        <v>33</v>
      </c>
      <c r="D28" s="11">
        <v>17</v>
      </c>
      <c r="E28" s="8"/>
      <c r="F28" s="8">
        <f t="shared" si="2"/>
        <v>0</v>
      </c>
      <c r="G28" s="8">
        <f t="shared" si="3"/>
        <v>0</v>
      </c>
      <c r="H28" s="8">
        <f t="shared" si="4"/>
        <v>0</v>
      </c>
    </row>
    <row r="29" spans="1:8" ht="15.75" customHeight="1" x14ac:dyDescent="0.25">
      <c r="A29" s="7" t="s">
        <v>36</v>
      </c>
      <c r="B29" s="1" t="s">
        <v>78</v>
      </c>
      <c r="C29" s="2" t="s">
        <v>33</v>
      </c>
      <c r="D29" s="11">
        <v>2</v>
      </c>
      <c r="E29" s="8"/>
      <c r="F29" s="8">
        <f t="shared" si="2"/>
        <v>0</v>
      </c>
      <c r="G29" s="8">
        <f t="shared" si="3"/>
        <v>0</v>
      </c>
      <c r="H29" s="8">
        <f t="shared" si="4"/>
        <v>0</v>
      </c>
    </row>
    <row r="30" spans="1:8" ht="15.75" customHeight="1" x14ac:dyDescent="0.25">
      <c r="A30" s="7" t="s">
        <v>37</v>
      </c>
      <c r="B30" s="1" t="s">
        <v>93</v>
      </c>
      <c r="C30" s="2" t="s">
        <v>33</v>
      </c>
      <c r="D30" s="11">
        <v>2</v>
      </c>
      <c r="E30" s="8"/>
      <c r="F30" s="8">
        <f t="shared" si="2"/>
        <v>0</v>
      </c>
      <c r="G30" s="8">
        <f t="shared" si="3"/>
        <v>0</v>
      </c>
      <c r="H30" s="8">
        <f t="shared" si="4"/>
        <v>0</v>
      </c>
    </row>
    <row r="31" spans="1:8" ht="15.75" customHeight="1" x14ac:dyDescent="0.25">
      <c r="A31" s="7" t="s">
        <v>38</v>
      </c>
      <c r="B31" s="1" t="s">
        <v>83</v>
      </c>
      <c r="C31" s="2" t="s">
        <v>2</v>
      </c>
      <c r="D31" s="11">
        <v>2200</v>
      </c>
      <c r="E31" s="8"/>
      <c r="F31" s="8">
        <f t="shared" si="2"/>
        <v>0</v>
      </c>
      <c r="G31" s="8">
        <f t="shared" si="3"/>
        <v>0</v>
      </c>
      <c r="H31" s="8">
        <f t="shared" si="4"/>
        <v>0</v>
      </c>
    </row>
    <row r="32" spans="1:8" ht="15.75" customHeight="1" x14ac:dyDescent="0.25">
      <c r="A32" s="7" t="s">
        <v>39</v>
      </c>
      <c r="B32" s="1" t="s">
        <v>40</v>
      </c>
      <c r="C32" s="2" t="s">
        <v>2</v>
      </c>
      <c r="D32" s="11">
        <v>350</v>
      </c>
      <c r="E32" s="8"/>
      <c r="F32" s="8">
        <f t="shared" si="2"/>
        <v>0</v>
      </c>
      <c r="G32" s="8">
        <f t="shared" si="3"/>
        <v>0</v>
      </c>
      <c r="H32" s="8">
        <f t="shared" si="4"/>
        <v>0</v>
      </c>
    </row>
    <row r="33" spans="1:8" ht="15.75" customHeight="1" x14ac:dyDescent="0.25">
      <c r="A33" s="7" t="s">
        <v>41</v>
      </c>
      <c r="B33" s="1" t="s">
        <v>42</v>
      </c>
      <c r="C33" s="2" t="s">
        <v>2</v>
      </c>
      <c r="D33" s="11">
        <v>360</v>
      </c>
      <c r="E33" s="8"/>
      <c r="F33" s="8">
        <f t="shared" si="2"/>
        <v>0</v>
      </c>
      <c r="G33" s="8">
        <f t="shared" si="3"/>
        <v>0</v>
      </c>
      <c r="H33" s="8">
        <f t="shared" si="4"/>
        <v>0</v>
      </c>
    </row>
    <row r="34" spans="1:8" ht="15.75" customHeight="1" x14ac:dyDescent="0.25">
      <c r="A34" s="7" t="s">
        <v>43</v>
      </c>
      <c r="B34" s="1" t="s">
        <v>94</v>
      </c>
      <c r="C34" s="2" t="s">
        <v>2</v>
      </c>
      <c r="D34" s="11">
        <v>4400</v>
      </c>
      <c r="E34" s="8"/>
      <c r="F34" s="8">
        <f t="shared" si="2"/>
        <v>0</v>
      </c>
      <c r="G34" s="8">
        <f t="shared" si="3"/>
        <v>0</v>
      </c>
      <c r="H34" s="8">
        <f t="shared" si="4"/>
        <v>0</v>
      </c>
    </row>
    <row r="35" spans="1:8" ht="15.75" customHeight="1" x14ac:dyDescent="0.25">
      <c r="A35" s="7" t="s">
        <v>44</v>
      </c>
      <c r="B35" s="1" t="s">
        <v>45</v>
      </c>
      <c r="C35" s="2" t="s">
        <v>2</v>
      </c>
      <c r="D35" s="11">
        <v>40</v>
      </c>
      <c r="E35" s="8"/>
      <c r="F35" s="8">
        <f t="shared" si="2"/>
        <v>0</v>
      </c>
      <c r="G35" s="8">
        <f t="shared" si="3"/>
        <v>0</v>
      </c>
      <c r="H35" s="8">
        <f t="shared" si="4"/>
        <v>0</v>
      </c>
    </row>
    <row r="36" spans="1:8" ht="15.75" customHeight="1" x14ac:dyDescent="0.25">
      <c r="A36" s="7" t="s">
        <v>46</v>
      </c>
      <c r="B36" s="1" t="s">
        <v>84</v>
      </c>
      <c r="C36" s="2" t="s">
        <v>2</v>
      </c>
      <c r="D36" s="11">
        <v>15</v>
      </c>
      <c r="E36" s="8"/>
      <c r="F36" s="8">
        <f t="shared" si="2"/>
        <v>0</v>
      </c>
      <c r="G36" s="8">
        <f t="shared" si="3"/>
        <v>0</v>
      </c>
      <c r="H36" s="8">
        <f t="shared" si="4"/>
        <v>0</v>
      </c>
    </row>
    <row r="37" spans="1:8" ht="15.75" customHeight="1" x14ac:dyDescent="0.25">
      <c r="A37" s="7" t="s">
        <v>47</v>
      </c>
      <c r="B37" s="1" t="s">
        <v>49</v>
      </c>
      <c r="C37" s="2" t="s">
        <v>33</v>
      </c>
      <c r="D37" s="11">
        <v>23</v>
      </c>
      <c r="E37" s="8"/>
      <c r="F37" s="8">
        <f t="shared" si="2"/>
        <v>0</v>
      </c>
      <c r="G37" s="8">
        <f t="shared" si="3"/>
        <v>0</v>
      </c>
      <c r="H37" s="8">
        <f t="shared" si="4"/>
        <v>0</v>
      </c>
    </row>
    <row r="38" spans="1:8" ht="15.75" customHeight="1" x14ac:dyDescent="0.25">
      <c r="A38" s="7" t="s">
        <v>48</v>
      </c>
      <c r="B38" s="1" t="s">
        <v>51</v>
      </c>
      <c r="C38" s="2" t="s">
        <v>33</v>
      </c>
      <c r="D38" s="11">
        <v>7</v>
      </c>
      <c r="E38" s="8"/>
      <c r="F38" s="8">
        <f t="shared" si="2"/>
        <v>0</v>
      </c>
      <c r="G38" s="8">
        <f t="shared" si="3"/>
        <v>0</v>
      </c>
      <c r="H38" s="8">
        <f t="shared" si="4"/>
        <v>0</v>
      </c>
    </row>
    <row r="39" spans="1:8" ht="15.75" customHeight="1" x14ac:dyDescent="0.25">
      <c r="A39" s="7" t="s">
        <v>50</v>
      </c>
      <c r="B39" s="1" t="s">
        <v>53</v>
      </c>
      <c r="C39" s="2" t="s">
        <v>33</v>
      </c>
      <c r="D39" s="11">
        <v>1</v>
      </c>
      <c r="E39" s="8"/>
      <c r="F39" s="8">
        <f t="shared" si="2"/>
        <v>0</v>
      </c>
      <c r="G39" s="8">
        <f t="shared" si="3"/>
        <v>0</v>
      </c>
      <c r="H39" s="8">
        <f t="shared" si="4"/>
        <v>0</v>
      </c>
    </row>
    <row r="40" spans="1:8" ht="15.75" customHeight="1" x14ac:dyDescent="0.25">
      <c r="A40" s="7" t="s">
        <v>52</v>
      </c>
      <c r="B40" s="1" t="s">
        <v>55</v>
      </c>
      <c r="C40" s="2" t="s">
        <v>2</v>
      </c>
      <c r="D40" s="11">
        <v>2</v>
      </c>
      <c r="E40" s="8"/>
      <c r="F40" s="8">
        <f t="shared" si="2"/>
        <v>0</v>
      </c>
      <c r="G40" s="8">
        <f t="shared" si="3"/>
        <v>0</v>
      </c>
      <c r="H40" s="8">
        <f t="shared" si="4"/>
        <v>0</v>
      </c>
    </row>
    <row r="41" spans="1:8" ht="15.75" customHeight="1" x14ac:dyDescent="0.25">
      <c r="A41" s="7" t="s">
        <v>54</v>
      </c>
      <c r="B41" s="1" t="s">
        <v>95</v>
      </c>
      <c r="C41" s="2" t="s">
        <v>2</v>
      </c>
      <c r="D41" s="11">
        <v>2</v>
      </c>
      <c r="E41" s="8"/>
      <c r="F41" s="8">
        <f t="shared" si="2"/>
        <v>0</v>
      </c>
      <c r="G41" s="8">
        <f t="shared" si="3"/>
        <v>0</v>
      </c>
      <c r="H41" s="8">
        <f t="shared" si="4"/>
        <v>0</v>
      </c>
    </row>
    <row r="42" spans="1:8" ht="15.75" customHeight="1" x14ac:dyDescent="0.25">
      <c r="A42" s="7" t="s">
        <v>56</v>
      </c>
      <c r="B42" s="1" t="s">
        <v>59</v>
      </c>
      <c r="C42" s="2" t="s">
        <v>2</v>
      </c>
      <c r="D42" s="11">
        <v>1</v>
      </c>
      <c r="E42" s="8"/>
      <c r="F42" s="8">
        <f t="shared" si="2"/>
        <v>0</v>
      </c>
      <c r="G42" s="8">
        <f t="shared" si="3"/>
        <v>0</v>
      </c>
      <c r="H42" s="8">
        <f t="shared" si="4"/>
        <v>0</v>
      </c>
    </row>
    <row r="43" spans="1:8" ht="15.75" customHeight="1" x14ac:dyDescent="0.25">
      <c r="A43" s="7" t="s">
        <v>57</v>
      </c>
      <c r="B43" s="1" t="s">
        <v>96</v>
      </c>
      <c r="C43" s="2" t="s">
        <v>2</v>
      </c>
      <c r="D43" s="11">
        <v>1</v>
      </c>
      <c r="E43" s="8"/>
      <c r="F43" s="8">
        <f t="shared" si="2"/>
        <v>0</v>
      </c>
      <c r="G43" s="8">
        <f t="shared" si="3"/>
        <v>0</v>
      </c>
      <c r="H43" s="8">
        <f t="shared" si="4"/>
        <v>0</v>
      </c>
    </row>
    <row r="44" spans="1:8" ht="15.75" customHeight="1" x14ac:dyDescent="0.25">
      <c r="A44" s="7" t="s">
        <v>58</v>
      </c>
      <c r="B44" s="1" t="s">
        <v>87</v>
      </c>
      <c r="C44" s="2" t="s">
        <v>2</v>
      </c>
      <c r="D44" s="11">
        <v>5</v>
      </c>
      <c r="E44" s="8"/>
      <c r="F44" s="8">
        <f t="shared" si="2"/>
        <v>0</v>
      </c>
      <c r="G44" s="8">
        <f t="shared" si="3"/>
        <v>0</v>
      </c>
      <c r="H44" s="8">
        <f t="shared" si="4"/>
        <v>0</v>
      </c>
    </row>
    <row r="45" spans="1:8" ht="15.75" customHeight="1" x14ac:dyDescent="0.25">
      <c r="A45" s="7" t="s">
        <v>60</v>
      </c>
      <c r="B45" s="1" t="s">
        <v>156</v>
      </c>
      <c r="C45" s="2" t="s">
        <v>157</v>
      </c>
      <c r="D45" s="11">
        <v>10</v>
      </c>
      <c r="E45" s="8"/>
      <c r="F45" s="8">
        <f t="shared" si="2"/>
        <v>0</v>
      </c>
      <c r="G45" s="8">
        <f t="shared" si="3"/>
        <v>0</v>
      </c>
      <c r="H45" s="8">
        <f t="shared" si="4"/>
        <v>0</v>
      </c>
    </row>
    <row r="46" spans="1:8" ht="15.75" customHeight="1" x14ac:dyDescent="0.25">
      <c r="A46" s="7" t="s">
        <v>61</v>
      </c>
      <c r="B46" s="1" t="s">
        <v>158</v>
      </c>
      <c r="C46" s="2" t="s">
        <v>2</v>
      </c>
      <c r="D46" s="11">
        <v>8</v>
      </c>
      <c r="E46" s="8"/>
      <c r="F46" s="8">
        <f t="shared" si="2"/>
        <v>0</v>
      </c>
      <c r="G46" s="8">
        <f t="shared" si="3"/>
        <v>0</v>
      </c>
      <c r="H46" s="8">
        <f t="shared" si="4"/>
        <v>0</v>
      </c>
    </row>
    <row r="47" spans="1:8" ht="15.75" customHeight="1" x14ac:dyDescent="0.25">
      <c r="A47" s="7" t="s">
        <v>166</v>
      </c>
      <c r="B47" s="1" t="s">
        <v>159</v>
      </c>
      <c r="C47" s="2" t="s">
        <v>2</v>
      </c>
      <c r="D47" s="11">
        <v>1</v>
      </c>
      <c r="E47" s="8"/>
      <c r="F47" s="8">
        <f t="shared" si="2"/>
        <v>0</v>
      </c>
      <c r="G47" s="8">
        <f t="shared" si="3"/>
        <v>0</v>
      </c>
      <c r="H47" s="8">
        <f t="shared" si="4"/>
        <v>0</v>
      </c>
    </row>
    <row r="48" spans="1:8" ht="15.75" customHeight="1" x14ac:dyDescent="0.25">
      <c r="A48" s="7" t="s">
        <v>62</v>
      </c>
      <c r="B48" s="1" t="s">
        <v>141</v>
      </c>
      <c r="C48" s="4" t="s">
        <v>2</v>
      </c>
      <c r="D48" s="11">
        <v>1</v>
      </c>
      <c r="E48" s="8"/>
      <c r="F48" s="8">
        <f t="shared" si="2"/>
        <v>0</v>
      </c>
      <c r="G48" s="8">
        <f t="shared" si="3"/>
        <v>0</v>
      </c>
      <c r="H48" s="8">
        <f t="shared" si="4"/>
        <v>0</v>
      </c>
    </row>
    <row r="49" spans="1:8" ht="15.75" customHeight="1" x14ac:dyDescent="0.25">
      <c r="A49" s="7" t="s">
        <v>63</v>
      </c>
      <c r="B49" s="1" t="s">
        <v>160</v>
      </c>
      <c r="C49" s="2" t="s">
        <v>2</v>
      </c>
      <c r="D49" s="11">
        <v>3</v>
      </c>
      <c r="E49" s="8"/>
      <c r="F49" s="8">
        <f t="shared" si="2"/>
        <v>0</v>
      </c>
      <c r="G49" s="8">
        <f t="shared" si="3"/>
        <v>0</v>
      </c>
      <c r="H49" s="8">
        <f t="shared" si="4"/>
        <v>0</v>
      </c>
    </row>
    <row r="50" spans="1:8" ht="15.75" customHeight="1" x14ac:dyDescent="0.25">
      <c r="A50" s="7" t="s">
        <v>65</v>
      </c>
      <c r="B50" s="1" t="s">
        <v>64</v>
      </c>
      <c r="C50" s="2" t="s">
        <v>2</v>
      </c>
      <c r="D50" s="11">
        <v>40</v>
      </c>
      <c r="E50" s="8"/>
      <c r="F50" s="8">
        <f t="shared" si="2"/>
        <v>0</v>
      </c>
      <c r="G50" s="8">
        <f t="shared" si="3"/>
        <v>0</v>
      </c>
      <c r="H50" s="8">
        <f t="shared" si="4"/>
        <v>0</v>
      </c>
    </row>
    <row r="51" spans="1:8" ht="15.75" customHeight="1" x14ac:dyDescent="0.25">
      <c r="A51" s="7" t="s">
        <v>67</v>
      </c>
      <c r="B51" s="1" t="s">
        <v>98</v>
      </c>
      <c r="C51" s="2" t="s">
        <v>66</v>
      </c>
      <c r="D51" s="11">
        <v>1</v>
      </c>
      <c r="E51" s="8"/>
      <c r="F51" s="8">
        <f t="shared" si="2"/>
        <v>0</v>
      </c>
      <c r="G51" s="8">
        <f t="shared" si="3"/>
        <v>0</v>
      </c>
      <c r="H51" s="8">
        <f t="shared" si="4"/>
        <v>0</v>
      </c>
    </row>
    <row r="52" spans="1:8" ht="15.75" customHeight="1" x14ac:dyDescent="0.25">
      <c r="A52" s="7" t="s">
        <v>69</v>
      </c>
      <c r="B52" s="1" t="s">
        <v>68</v>
      </c>
      <c r="C52" s="2" t="s">
        <v>66</v>
      </c>
      <c r="D52" s="11">
        <v>325</v>
      </c>
      <c r="E52" s="8"/>
      <c r="F52" s="8">
        <f t="shared" si="2"/>
        <v>0</v>
      </c>
      <c r="G52" s="8">
        <f t="shared" si="3"/>
        <v>0</v>
      </c>
      <c r="H52" s="8">
        <f t="shared" si="4"/>
        <v>0</v>
      </c>
    </row>
    <row r="53" spans="1:8" ht="15.75" customHeight="1" x14ac:dyDescent="0.25">
      <c r="A53" s="7" t="s">
        <v>70</v>
      </c>
      <c r="B53" s="1" t="s">
        <v>170</v>
      </c>
      <c r="C53" s="2" t="s">
        <v>2</v>
      </c>
      <c r="D53" s="11">
        <v>1</v>
      </c>
      <c r="E53" s="8"/>
      <c r="F53" s="8">
        <f t="shared" si="2"/>
        <v>0</v>
      </c>
      <c r="G53" s="8">
        <f t="shared" si="3"/>
        <v>0</v>
      </c>
      <c r="H53" s="8">
        <f t="shared" si="4"/>
        <v>0</v>
      </c>
    </row>
    <row r="54" spans="1:8" ht="15.75" customHeight="1" x14ac:dyDescent="0.25">
      <c r="A54" s="7" t="s">
        <v>167</v>
      </c>
      <c r="B54" s="1" t="s">
        <v>99</v>
      </c>
      <c r="C54" s="2" t="s">
        <v>2</v>
      </c>
      <c r="D54" s="11">
        <v>1</v>
      </c>
      <c r="E54" s="8"/>
      <c r="F54" s="8">
        <f t="shared" si="2"/>
        <v>0</v>
      </c>
      <c r="G54" s="8">
        <f t="shared" si="3"/>
        <v>0</v>
      </c>
      <c r="H54" s="8">
        <f t="shared" si="4"/>
        <v>0</v>
      </c>
    </row>
    <row r="55" spans="1:8" ht="15.75" customHeight="1" x14ac:dyDescent="0.25">
      <c r="A55" s="7" t="s">
        <v>71</v>
      </c>
      <c r="B55" s="1" t="s">
        <v>77</v>
      </c>
      <c r="C55" s="2" t="s">
        <v>2</v>
      </c>
      <c r="D55" s="11">
        <v>2</v>
      </c>
      <c r="E55" s="8"/>
      <c r="F55" s="8">
        <f t="shared" si="2"/>
        <v>0</v>
      </c>
      <c r="G55" s="8">
        <f t="shared" si="3"/>
        <v>0</v>
      </c>
      <c r="H55" s="8">
        <f t="shared" si="4"/>
        <v>0</v>
      </c>
    </row>
    <row r="56" spans="1:8" ht="15.75" customHeight="1" x14ac:dyDescent="0.25">
      <c r="A56" s="7" t="s">
        <v>110</v>
      </c>
      <c r="B56" s="1" t="s">
        <v>164</v>
      </c>
      <c r="C56" s="2" t="s">
        <v>2</v>
      </c>
      <c r="D56" s="11">
        <v>57</v>
      </c>
      <c r="E56" s="8"/>
      <c r="F56" s="8">
        <f t="shared" si="2"/>
        <v>0</v>
      </c>
      <c r="G56" s="8">
        <f t="shared" si="3"/>
        <v>0</v>
      </c>
      <c r="H56" s="8">
        <f t="shared" si="4"/>
        <v>0</v>
      </c>
    </row>
    <row r="57" spans="1:8" ht="15.75" customHeight="1" x14ac:dyDescent="0.25">
      <c r="A57" s="7" t="s">
        <v>111</v>
      </c>
      <c r="B57" s="1" t="s">
        <v>165</v>
      </c>
      <c r="C57" s="2" t="s">
        <v>2</v>
      </c>
      <c r="D57" s="11">
        <v>124</v>
      </c>
      <c r="E57" s="8"/>
      <c r="F57" s="8">
        <f t="shared" si="2"/>
        <v>0</v>
      </c>
      <c r="G57" s="8">
        <f t="shared" si="3"/>
        <v>0</v>
      </c>
      <c r="H57" s="8">
        <f t="shared" si="4"/>
        <v>0</v>
      </c>
    </row>
    <row r="58" spans="1:8" ht="15.75" customHeight="1" x14ac:dyDescent="0.25">
      <c r="A58" s="7" t="s">
        <v>112</v>
      </c>
      <c r="B58" s="1" t="s">
        <v>163</v>
      </c>
      <c r="C58" s="2" t="s">
        <v>2</v>
      </c>
      <c r="D58" s="11">
        <v>12</v>
      </c>
      <c r="E58" s="8"/>
      <c r="F58" s="8">
        <f t="shared" si="2"/>
        <v>0</v>
      </c>
      <c r="G58" s="8">
        <f t="shared" si="3"/>
        <v>0</v>
      </c>
      <c r="H58" s="8">
        <f t="shared" si="4"/>
        <v>0</v>
      </c>
    </row>
    <row r="59" spans="1:8" ht="15.75" customHeight="1" x14ac:dyDescent="0.25">
      <c r="A59" s="7" t="s">
        <v>113</v>
      </c>
      <c r="B59" s="1" t="s">
        <v>85</v>
      </c>
      <c r="C59" s="2" t="s">
        <v>2</v>
      </c>
      <c r="D59" s="11">
        <v>320</v>
      </c>
      <c r="E59" s="8"/>
      <c r="F59" s="8">
        <f t="shared" si="2"/>
        <v>0</v>
      </c>
      <c r="G59" s="8">
        <f t="shared" si="3"/>
        <v>0</v>
      </c>
      <c r="H59" s="8">
        <f t="shared" si="4"/>
        <v>0</v>
      </c>
    </row>
    <row r="60" spans="1:8" ht="15.75" customHeight="1" x14ac:dyDescent="0.25">
      <c r="A60" s="7" t="s">
        <v>114</v>
      </c>
      <c r="B60" s="3" t="s">
        <v>72</v>
      </c>
      <c r="C60" s="4" t="s">
        <v>2</v>
      </c>
      <c r="D60" s="11">
        <v>1100</v>
      </c>
      <c r="E60" s="8"/>
      <c r="F60" s="8">
        <f t="shared" si="2"/>
        <v>0</v>
      </c>
      <c r="G60" s="8">
        <f t="shared" si="3"/>
        <v>0</v>
      </c>
      <c r="H60" s="8">
        <f t="shared" si="4"/>
        <v>0</v>
      </c>
    </row>
    <row r="61" spans="1:8" ht="15.75" customHeight="1" x14ac:dyDescent="0.25">
      <c r="A61" s="7" t="s">
        <v>115</v>
      </c>
      <c r="B61" s="1" t="s">
        <v>100</v>
      </c>
      <c r="C61" s="2" t="s">
        <v>79</v>
      </c>
      <c r="D61" s="11">
        <v>2</v>
      </c>
      <c r="E61" s="8"/>
      <c r="F61" s="8">
        <f t="shared" si="2"/>
        <v>0</v>
      </c>
      <c r="G61" s="8">
        <f t="shared" si="3"/>
        <v>0</v>
      </c>
      <c r="H61" s="8">
        <f t="shared" si="4"/>
        <v>0</v>
      </c>
    </row>
    <row r="62" spans="1:8" ht="15.75" customHeight="1" x14ac:dyDescent="0.25">
      <c r="A62" s="7" t="s">
        <v>116</v>
      </c>
      <c r="B62" s="1" t="s">
        <v>101</v>
      </c>
      <c r="C62" s="4" t="s">
        <v>2</v>
      </c>
      <c r="D62" s="11">
        <v>17</v>
      </c>
      <c r="E62" s="8"/>
      <c r="F62" s="8">
        <f t="shared" si="2"/>
        <v>0</v>
      </c>
      <c r="G62" s="8">
        <f t="shared" si="3"/>
        <v>0</v>
      </c>
      <c r="H62" s="8">
        <f t="shared" si="4"/>
        <v>0</v>
      </c>
    </row>
    <row r="63" spans="1:8" ht="15.75" customHeight="1" x14ac:dyDescent="0.25">
      <c r="A63" s="7" t="s">
        <v>117</v>
      </c>
      <c r="B63" s="1" t="s">
        <v>102</v>
      </c>
      <c r="C63" s="2" t="s">
        <v>79</v>
      </c>
      <c r="D63" s="11">
        <v>22</v>
      </c>
      <c r="E63" s="8"/>
      <c r="F63" s="8">
        <f t="shared" si="2"/>
        <v>0</v>
      </c>
      <c r="G63" s="8">
        <f t="shared" si="3"/>
        <v>0</v>
      </c>
      <c r="H63" s="8">
        <f t="shared" si="4"/>
        <v>0</v>
      </c>
    </row>
    <row r="64" spans="1:8" ht="15.75" customHeight="1" x14ac:dyDescent="0.25">
      <c r="A64" s="7" t="s">
        <v>168</v>
      </c>
      <c r="B64" s="1" t="s">
        <v>137</v>
      </c>
      <c r="C64" s="4" t="s">
        <v>2</v>
      </c>
      <c r="D64" s="11">
        <v>2</v>
      </c>
      <c r="E64" s="8"/>
      <c r="F64" s="8">
        <f t="shared" si="2"/>
        <v>0</v>
      </c>
      <c r="G64" s="8">
        <f t="shared" si="3"/>
        <v>0</v>
      </c>
      <c r="H64" s="8">
        <f t="shared" si="4"/>
        <v>0</v>
      </c>
    </row>
    <row r="65" spans="1:8" ht="15.75" customHeight="1" x14ac:dyDescent="0.25">
      <c r="A65" s="7" t="s">
        <v>118</v>
      </c>
      <c r="B65" s="1" t="s">
        <v>161</v>
      </c>
      <c r="C65" s="4" t="s">
        <v>2</v>
      </c>
      <c r="D65" s="11">
        <v>42</v>
      </c>
      <c r="E65" s="9"/>
      <c r="F65" s="8">
        <f t="shared" si="2"/>
        <v>0</v>
      </c>
      <c r="G65" s="8">
        <f t="shared" si="3"/>
        <v>0</v>
      </c>
      <c r="H65" s="8">
        <f t="shared" si="4"/>
        <v>0</v>
      </c>
    </row>
    <row r="66" spans="1:8" ht="15.75" customHeight="1" x14ac:dyDescent="0.25">
      <c r="A66" s="7" t="s">
        <v>119</v>
      </c>
      <c r="B66" s="1" t="s">
        <v>136</v>
      </c>
      <c r="C66" s="2" t="s">
        <v>2</v>
      </c>
      <c r="D66" s="11">
        <v>4</v>
      </c>
      <c r="E66" s="9"/>
      <c r="F66" s="8">
        <f t="shared" si="2"/>
        <v>0</v>
      </c>
      <c r="G66" s="8">
        <f t="shared" si="3"/>
        <v>0</v>
      </c>
      <c r="H66" s="8">
        <f t="shared" si="4"/>
        <v>0</v>
      </c>
    </row>
    <row r="67" spans="1:8" ht="15.75" customHeight="1" x14ac:dyDescent="0.25">
      <c r="A67" s="7" t="s">
        <v>120</v>
      </c>
      <c r="B67" s="1" t="s">
        <v>133</v>
      </c>
      <c r="C67" s="2" t="s">
        <v>2</v>
      </c>
      <c r="D67" s="11">
        <v>1</v>
      </c>
      <c r="E67" s="9"/>
      <c r="F67" s="8">
        <f t="shared" si="2"/>
        <v>0</v>
      </c>
      <c r="G67" s="8">
        <f t="shared" si="3"/>
        <v>0</v>
      </c>
      <c r="H67" s="8">
        <f t="shared" si="4"/>
        <v>0</v>
      </c>
    </row>
    <row r="68" spans="1:8" ht="15.75" customHeight="1" x14ac:dyDescent="0.25">
      <c r="A68" s="7" t="s">
        <v>121</v>
      </c>
      <c r="B68" s="1" t="s">
        <v>73</v>
      </c>
      <c r="C68" s="2" t="s">
        <v>79</v>
      </c>
      <c r="D68" s="11">
        <v>16</v>
      </c>
      <c r="E68" s="10"/>
      <c r="F68" s="8">
        <f t="shared" si="2"/>
        <v>0</v>
      </c>
      <c r="G68" s="8">
        <f t="shared" si="3"/>
        <v>0</v>
      </c>
      <c r="H68" s="8">
        <f t="shared" si="4"/>
        <v>0</v>
      </c>
    </row>
    <row r="69" spans="1:8" ht="15.75" customHeight="1" x14ac:dyDescent="0.25">
      <c r="A69" s="7" t="s">
        <v>122</v>
      </c>
      <c r="B69" s="1" t="s">
        <v>86</v>
      </c>
      <c r="C69" s="4" t="s">
        <v>2</v>
      </c>
      <c r="D69" s="11">
        <v>8</v>
      </c>
      <c r="E69" s="10"/>
      <c r="F69" s="8">
        <f t="shared" si="2"/>
        <v>0</v>
      </c>
      <c r="G69" s="8">
        <f t="shared" si="3"/>
        <v>0</v>
      </c>
      <c r="H69" s="8">
        <f t="shared" si="4"/>
        <v>0</v>
      </c>
    </row>
    <row r="70" spans="1:8" ht="15.75" customHeight="1" x14ac:dyDescent="0.25">
      <c r="A70" s="7" t="s">
        <v>123</v>
      </c>
      <c r="B70" s="1" t="s">
        <v>74</v>
      </c>
      <c r="C70" s="2" t="s">
        <v>79</v>
      </c>
      <c r="D70" s="11">
        <v>30</v>
      </c>
      <c r="E70" s="10"/>
      <c r="F70" s="8">
        <f t="shared" si="2"/>
        <v>0</v>
      </c>
      <c r="G70" s="8">
        <f t="shared" si="3"/>
        <v>0</v>
      </c>
      <c r="H70" s="8">
        <f t="shared" si="4"/>
        <v>0</v>
      </c>
    </row>
    <row r="71" spans="1:8" ht="15.75" customHeight="1" x14ac:dyDescent="0.25">
      <c r="A71" s="7" t="s">
        <v>124</v>
      </c>
      <c r="B71" s="1" t="s">
        <v>103</v>
      </c>
      <c r="C71" s="4" t="s">
        <v>2</v>
      </c>
      <c r="D71" s="11">
        <v>10</v>
      </c>
      <c r="E71" s="10"/>
      <c r="F71" s="8">
        <f t="shared" ref="F71:F81" si="5">D71*E71</f>
        <v>0</v>
      </c>
      <c r="G71" s="8">
        <f t="shared" ref="G71:G81" si="6">F71*23%</f>
        <v>0</v>
      </c>
      <c r="H71" s="8">
        <f t="shared" ref="H71:H81" si="7">SUM(F71,G71)</f>
        <v>0</v>
      </c>
    </row>
    <row r="72" spans="1:8" ht="15.75" customHeight="1" x14ac:dyDescent="0.25">
      <c r="A72" s="7" t="s">
        <v>125</v>
      </c>
      <c r="B72" s="1" t="s">
        <v>75</v>
      </c>
      <c r="C72" s="4" t="s">
        <v>2</v>
      </c>
      <c r="D72" s="11">
        <v>1</v>
      </c>
      <c r="E72" s="10"/>
      <c r="F72" s="8">
        <f t="shared" si="5"/>
        <v>0</v>
      </c>
      <c r="G72" s="8">
        <f t="shared" si="6"/>
        <v>0</v>
      </c>
      <c r="H72" s="8">
        <f t="shared" si="7"/>
        <v>0</v>
      </c>
    </row>
    <row r="73" spans="1:8" ht="15.75" customHeight="1" x14ac:dyDescent="0.25">
      <c r="A73" s="7" t="s">
        <v>126</v>
      </c>
      <c r="B73" s="1" t="s">
        <v>104</v>
      </c>
      <c r="C73" s="2" t="s">
        <v>79</v>
      </c>
      <c r="D73" s="11">
        <v>3</v>
      </c>
      <c r="E73" s="10"/>
      <c r="F73" s="8">
        <f t="shared" si="5"/>
        <v>0</v>
      </c>
      <c r="G73" s="8">
        <f t="shared" si="6"/>
        <v>0</v>
      </c>
      <c r="H73" s="8">
        <f t="shared" si="7"/>
        <v>0</v>
      </c>
    </row>
    <row r="74" spans="1:8" ht="15.75" customHeight="1" x14ac:dyDescent="0.25">
      <c r="A74" s="7" t="s">
        <v>127</v>
      </c>
      <c r="B74" s="1" t="s">
        <v>81</v>
      </c>
      <c r="C74" s="4" t="s">
        <v>2</v>
      </c>
      <c r="D74" s="11">
        <v>55</v>
      </c>
      <c r="E74" s="10"/>
      <c r="F74" s="8">
        <f t="shared" si="5"/>
        <v>0</v>
      </c>
      <c r="G74" s="8">
        <f t="shared" si="6"/>
        <v>0</v>
      </c>
      <c r="H74" s="8">
        <f t="shared" si="7"/>
        <v>0</v>
      </c>
    </row>
    <row r="75" spans="1:8" ht="15.75" customHeight="1" x14ac:dyDescent="0.25">
      <c r="A75" s="7" t="s">
        <v>128</v>
      </c>
      <c r="B75" s="1" t="s">
        <v>88</v>
      </c>
      <c r="C75" s="2" t="s">
        <v>79</v>
      </c>
      <c r="D75" s="11">
        <v>34</v>
      </c>
      <c r="E75" s="10"/>
      <c r="F75" s="8">
        <f t="shared" si="5"/>
        <v>0</v>
      </c>
      <c r="G75" s="8">
        <f t="shared" si="6"/>
        <v>0</v>
      </c>
      <c r="H75" s="8">
        <f t="shared" si="7"/>
        <v>0</v>
      </c>
    </row>
    <row r="76" spans="1:8" ht="15.75" customHeight="1" x14ac:dyDescent="0.25">
      <c r="A76" s="7" t="s">
        <v>129</v>
      </c>
      <c r="B76" s="1" t="s">
        <v>106</v>
      </c>
      <c r="C76" s="2" t="s">
        <v>79</v>
      </c>
      <c r="D76" s="11">
        <v>3</v>
      </c>
      <c r="E76" s="10"/>
      <c r="F76" s="8">
        <f t="shared" si="5"/>
        <v>0</v>
      </c>
      <c r="G76" s="8">
        <f t="shared" si="6"/>
        <v>0</v>
      </c>
      <c r="H76" s="8">
        <f t="shared" si="7"/>
        <v>0</v>
      </c>
    </row>
    <row r="77" spans="1:8" ht="15.75" customHeight="1" x14ac:dyDescent="0.25">
      <c r="A77" s="7" t="s">
        <v>130</v>
      </c>
      <c r="B77" s="1" t="s">
        <v>107</v>
      </c>
      <c r="C77" s="4" t="s">
        <v>2</v>
      </c>
      <c r="D77" s="11">
        <v>21</v>
      </c>
      <c r="E77" s="10"/>
      <c r="F77" s="8">
        <f t="shared" si="5"/>
        <v>0</v>
      </c>
      <c r="G77" s="8">
        <f t="shared" si="6"/>
        <v>0</v>
      </c>
      <c r="H77" s="8">
        <f t="shared" si="7"/>
        <v>0</v>
      </c>
    </row>
    <row r="78" spans="1:8" ht="15.75" customHeight="1" x14ac:dyDescent="0.25">
      <c r="A78" s="7" t="s">
        <v>131</v>
      </c>
      <c r="B78" s="1" t="s">
        <v>105</v>
      </c>
      <c r="C78" s="2" t="s">
        <v>79</v>
      </c>
      <c r="D78" s="11">
        <v>17</v>
      </c>
      <c r="E78" s="10"/>
      <c r="F78" s="8">
        <f t="shared" si="5"/>
        <v>0</v>
      </c>
      <c r="G78" s="8">
        <f t="shared" si="6"/>
        <v>0</v>
      </c>
      <c r="H78" s="8">
        <f t="shared" si="7"/>
        <v>0</v>
      </c>
    </row>
    <row r="79" spans="1:8" ht="15.75" customHeight="1" x14ac:dyDescent="0.25">
      <c r="A79" s="7" t="s">
        <v>132</v>
      </c>
      <c r="B79" s="13" t="s">
        <v>140</v>
      </c>
      <c r="C79" s="4" t="s">
        <v>2</v>
      </c>
      <c r="D79" s="11">
        <v>2</v>
      </c>
      <c r="E79" s="10"/>
      <c r="F79" s="8">
        <f t="shared" si="5"/>
        <v>0</v>
      </c>
      <c r="G79" s="8">
        <f t="shared" si="6"/>
        <v>0</v>
      </c>
      <c r="H79" s="8">
        <f t="shared" si="7"/>
        <v>0</v>
      </c>
    </row>
    <row r="80" spans="1:8" ht="15.75" customHeight="1" x14ac:dyDescent="0.25">
      <c r="A80" s="7" t="s">
        <v>169</v>
      </c>
      <c r="B80" s="1" t="s">
        <v>162</v>
      </c>
      <c r="C80" s="2" t="s">
        <v>2</v>
      </c>
      <c r="D80" s="11">
        <v>5</v>
      </c>
      <c r="E80" s="10"/>
      <c r="F80" s="8">
        <f t="shared" si="5"/>
        <v>0</v>
      </c>
      <c r="G80" s="8">
        <f t="shared" si="6"/>
        <v>0</v>
      </c>
      <c r="H80" s="8">
        <f t="shared" si="7"/>
        <v>0</v>
      </c>
    </row>
    <row r="81" spans="1:8" ht="15.75" customHeight="1" x14ac:dyDescent="0.25">
      <c r="A81" s="7" t="s">
        <v>172</v>
      </c>
      <c r="B81" s="1" t="s">
        <v>108</v>
      </c>
      <c r="C81" s="4" t="s">
        <v>2</v>
      </c>
      <c r="D81" s="11">
        <v>73</v>
      </c>
      <c r="E81" s="10"/>
      <c r="F81" s="8">
        <f t="shared" si="5"/>
        <v>0</v>
      </c>
      <c r="G81" s="8">
        <f t="shared" si="6"/>
        <v>0</v>
      </c>
      <c r="H81" s="8">
        <f t="shared" si="7"/>
        <v>0</v>
      </c>
    </row>
    <row r="82" spans="1:8" ht="15.75" customHeight="1" x14ac:dyDescent="0.25">
      <c r="A82"/>
      <c r="B82" s="18" t="s">
        <v>152</v>
      </c>
      <c r="C82" s="19"/>
      <c r="D82" s="19"/>
      <c r="E82" s="19"/>
      <c r="F82" s="8">
        <f>SUM(F5:F81)</f>
        <v>0</v>
      </c>
      <c r="G82" s="8">
        <f t="shared" ref="G82" si="8">F82*23%</f>
        <v>0</v>
      </c>
      <c r="H82" s="8">
        <f t="shared" ref="H82" si="9">SUM(F82,G82)</f>
        <v>0</v>
      </c>
    </row>
    <row r="84" spans="1:8" ht="15.75" customHeight="1" x14ac:dyDescent="0.25">
      <c r="B84" t="s">
        <v>153</v>
      </c>
    </row>
    <row r="85" spans="1:8" ht="15.75" customHeight="1" x14ac:dyDescent="0.25">
      <c r="B85"/>
    </row>
    <row r="86" spans="1:8" ht="15.75" customHeight="1" x14ac:dyDescent="0.25">
      <c r="B86" t="s">
        <v>154</v>
      </c>
    </row>
    <row r="89" spans="1:8" ht="15.75" customHeight="1" x14ac:dyDescent="0.25">
      <c r="B89" t="s">
        <v>155</v>
      </c>
    </row>
  </sheetData>
  <sortState xmlns:xlrd2="http://schemas.microsoft.com/office/spreadsheetml/2017/richdata2" ref="B5:D81">
    <sortCondition ref="B5:B81"/>
  </sortState>
  <mergeCells count="3">
    <mergeCell ref="A3:H3"/>
    <mergeCell ref="B82:E82"/>
    <mergeCell ref="A2:H2"/>
  </mergeCells>
  <phoneticPr fontId="2" type="noConversion"/>
  <pageMargins left="0.25" right="0.25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na BIP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sekrertariat</dc:creator>
  <cp:lastModifiedBy>pokoj8</cp:lastModifiedBy>
  <cp:lastPrinted>2024-01-08T08:52:03Z</cp:lastPrinted>
  <dcterms:created xsi:type="dcterms:W3CDTF">2022-01-11T13:54:12Z</dcterms:created>
  <dcterms:modified xsi:type="dcterms:W3CDTF">2024-01-11T08:07:13Z</dcterms:modified>
</cp:coreProperties>
</file>