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200.200.200.200\Uzaasadnienia\Gosia Pruska\Materiały Biurowe\listopad - grudzień 2024\na BIP\"/>
    </mc:Choice>
  </mc:AlternateContent>
  <xr:revisionPtr revIDLastSave="0" documentId="13_ncr:1_{999DB088-B80F-4269-854A-F846C9D28A39}" xr6:coauthVersionLast="47" xr6:coauthVersionMax="47" xr10:uidLastSave="{00000000-0000-0000-0000-000000000000}"/>
  <bookViews>
    <workbookView xWindow="-108" yWindow="-108" windowWidth="23256" windowHeight="12456" xr2:uid="{F91D7B0B-3B73-4A52-AFDB-08F78AAA09B8}"/>
  </bookViews>
  <sheets>
    <sheet name="formularz na BIP" sheetId="1" r:id="rId1"/>
  </sheets>
  <definedNames>
    <definedName name="_xlnm._FilterDatabase" localSheetId="0" hidden="1">'formularz na BIP'!$D$2:$D$61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5" i="1" l="1"/>
  <c r="H55" i="1" s="1"/>
  <c r="G55" i="1"/>
  <c r="F56" i="1"/>
  <c r="G56" i="1"/>
  <c r="F57" i="1"/>
  <c r="G57" i="1"/>
  <c r="H57" i="1"/>
  <c r="F58" i="1"/>
  <c r="G58" i="1"/>
  <c r="F59" i="1"/>
  <c r="G59" i="1" s="1"/>
  <c r="F60" i="1"/>
  <c r="G60" i="1"/>
  <c r="H60" i="1"/>
  <c r="F61" i="1"/>
  <c r="G61" i="1" s="1"/>
  <c r="F5" i="1"/>
  <c r="G5" i="1" s="1"/>
  <c r="H5" i="1" s="1"/>
  <c r="F6" i="1"/>
  <c r="G6" i="1" s="1"/>
  <c r="H6" i="1" s="1"/>
  <c r="F7" i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H14" i="1" s="1"/>
  <c r="F15" i="1"/>
  <c r="G15" i="1" s="1"/>
  <c r="H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H22" i="1" s="1"/>
  <c r="F23" i="1"/>
  <c r="G23" i="1" s="1"/>
  <c r="F24" i="1"/>
  <c r="G24" i="1" s="1"/>
  <c r="F25" i="1"/>
  <c r="G25" i="1" s="1"/>
  <c r="F26" i="1"/>
  <c r="G26" i="1" s="1"/>
  <c r="H26" i="1" s="1"/>
  <c r="F27" i="1"/>
  <c r="G27" i="1" s="1"/>
  <c r="H27" i="1" s="1"/>
  <c r="F28" i="1"/>
  <c r="G28" i="1" s="1"/>
  <c r="F29" i="1"/>
  <c r="G29" i="1" s="1"/>
  <c r="F30" i="1"/>
  <c r="G30" i="1" s="1"/>
  <c r="H30" i="1" s="1"/>
  <c r="F31" i="1"/>
  <c r="G31" i="1" s="1"/>
  <c r="F32" i="1"/>
  <c r="G32" i="1" s="1"/>
  <c r="F33" i="1"/>
  <c r="G33" i="1" s="1"/>
  <c r="F34" i="1"/>
  <c r="G34" i="1" s="1"/>
  <c r="H34" i="1" s="1"/>
  <c r="F35" i="1"/>
  <c r="G35" i="1" s="1"/>
  <c r="H35" i="1" s="1"/>
  <c r="F36" i="1"/>
  <c r="G36" i="1" s="1"/>
  <c r="F37" i="1"/>
  <c r="G37" i="1" s="1"/>
  <c r="F38" i="1"/>
  <c r="G38" i="1" s="1"/>
  <c r="F39" i="1"/>
  <c r="F40" i="1"/>
  <c r="G40" i="1" s="1"/>
  <c r="F41" i="1"/>
  <c r="G41" i="1" s="1"/>
  <c r="F42" i="1"/>
  <c r="G42" i="1" s="1"/>
  <c r="F43" i="1"/>
  <c r="G43" i="1" s="1"/>
  <c r="H43" i="1" s="1"/>
  <c r="F44" i="1"/>
  <c r="G44" i="1" s="1"/>
  <c r="F45" i="1"/>
  <c r="G45" i="1" s="1"/>
  <c r="F46" i="1"/>
  <c r="G46" i="1" s="1"/>
  <c r="F47" i="1"/>
  <c r="G47" i="1" s="1"/>
  <c r="H47" i="1" s="1"/>
  <c r="F48" i="1"/>
  <c r="G48" i="1" s="1"/>
  <c r="F49" i="1"/>
  <c r="F50" i="1"/>
  <c r="G50" i="1" s="1"/>
  <c r="H50" i="1" s="1"/>
  <c r="F51" i="1"/>
  <c r="G51" i="1" s="1"/>
  <c r="H51" i="1" s="1"/>
  <c r="F52" i="1"/>
  <c r="G52" i="1" s="1"/>
  <c r="F53" i="1"/>
  <c r="G53" i="1" s="1"/>
  <c r="F54" i="1"/>
  <c r="G54" i="1" s="1"/>
  <c r="H56" i="1" l="1"/>
  <c r="H58" i="1"/>
  <c r="H59" i="1"/>
  <c r="H61" i="1"/>
  <c r="F62" i="1"/>
  <c r="G62" i="1" s="1"/>
  <c r="H62" i="1" s="1"/>
  <c r="H18" i="1"/>
  <c r="H54" i="1"/>
  <c r="G39" i="1"/>
  <c r="H39" i="1" s="1"/>
  <c r="H11" i="1"/>
  <c r="H45" i="1"/>
  <c r="H41" i="1"/>
  <c r="H37" i="1"/>
  <c r="H29" i="1"/>
  <c r="H33" i="1"/>
  <c r="H25" i="1"/>
  <c r="H10" i="1"/>
  <c r="H21" i="1"/>
  <c r="H46" i="1"/>
  <c r="H42" i="1"/>
  <c r="H31" i="1"/>
  <c r="H23" i="1"/>
  <c r="H17" i="1"/>
  <c r="H38" i="1"/>
  <c r="H19" i="1"/>
  <c r="H13" i="1"/>
  <c r="H53" i="1"/>
  <c r="G49" i="1"/>
  <c r="H49" i="1" s="1"/>
  <c r="H9" i="1"/>
  <c r="H52" i="1"/>
  <c r="H48" i="1"/>
  <c r="H44" i="1"/>
  <c r="H40" i="1"/>
  <c r="H36" i="1"/>
  <c r="H32" i="1"/>
  <c r="H28" i="1"/>
  <c r="H24" i="1"/>
  <c r="H20" i="1"/>
  <c r="H16" i="1"/>
  <c r="H12" i="1"/>
  <c r="H8" i="1"/>
  <c r="G7" i="1"/>
  <c r="H7" i="1" s="1"/>
</calcChain>
</file>

<file path=xl/sharedStrings.xml><?xml version="1.0" encoding="utf-8"?>
<sst xmlns="http://schemas.openxmlformats.org/spreadsheetml/2006/main" count="185" uniqueCount="132">
  <si>
    <t>Data i podpis Oferenta: …......................................................................</t>
  </si>
  <si>
    <t>Koszt dostawy: .........…..........................................................................</t>
  </si>
  <si>
    <t>Termin ostatecznej realizacji zamówienia: ….........................................</t>
  </si>
  <si>
    <t>SUMA:</t>
  </si>
  <si>
    <t>szt.</t>
  </si>
  <si>
    <t>Zszywki 24/6</t>
  </si>
  <si>
    <t>52.</t>
  </si>
  <si>
    <t>Zeszyt 32 kartkowy w kratkę</t>
  </si>
  <si>
    <t>51.</t>
  </si>
  <si>
    <t>szt</t>
  </si>
  <si>
    <t>Zakreślacz Donau żółty/zielony/różowy</t>
  </si>
  <si>
    <t>50.</t>
  </si>
  <si>
    <t>49.</t>
  </si>
  <si>
    <t>48.</t>
  </si>
  <si>
    <t>47.</t>
  </si>
  <si>
    <t>46.</t>
  </si>
  <si>
    <t>Teczka wiązana biała</t>
  </si>
  <si>
    <t>45.</t>
  </si>
  <si>
    <t>Teczka  z gumką biała</t>
  </si>
  <si>
    <t>44.</t>
  </si>
  <si>
    <t>Taśma klejąca przezroczysta 24mm/30m</t>
  </si>
  <si>
    <t>43.</t>
  </si>
  <si>
    <t>42.</t>
  </si>
  <si>
    <t>41.</t>
  </si>
  <si>
    <t>Skoroszyt plastikowy zawieszany PCV</t>
  </si>
  <si>
    <t>40.</t>
  </si>
  <si>
    <t>Skoroszyt papierowy biały z wąsami BIGO</t>
  </si>
  <si>
    <t>39.</t>
  </si>
  <si>
    <t>38.</t>
  </si>
  <si>
    <t>37.</t>
  </si>
  <si>
    <t>36.</t>
  </si>
  <si>
    <t>35.</t>
  </si>
  <si>
    <t>34.</t>
  </si>
  <si>
    <t>Przybornik na biurko metalowy</t>
  </si>
  <si>
    <t>33.</t>
  </si>
  <si>
    <t>ryza</t>
  </si>
  <si>
    <t>32.</t>
  </si>
  <si>
    <t>Ołówek Maped Blackpeps HB</t>
  </si>
  <si>
    <t>31.</t>
  </si>
  <si>
    <t>pacz.</t>
  </si>
  <si>
    <t>30.</t>
  </si>
  <si>
    <t>29.</t>
  </si>
  <si>
    <t>28.</t>
  </si>
  <si>
    <t>27.</t>
  </si>
  <si>
    <t>Koszulka z klapką A4 10 szt.</t>
  </si>
  <si>
    <t>26.</t>
  </si>
  <si>
    <t>Koszulka na dokumenty A4  100 szt.</t>
  </si>
  <si>
    <t>25.</t>
  </si>
  <si>
    <t>24.</t>
  </si>
  <si>
    <t>23.</t>
  </si>
  <si>
    <t>22.</t>
  </si>
  <si>
    <t>21.</t>
  </si>
  <si>
    <t xml:space="preserve">Koperta z okienkiem DL HK </t>
  </si>
  <si>
    <t>20.</t>
  </si>
  <si>
    <t>19.</t>
  </si>
  <si>
    <t>Klips metalowy 41 mm a  12 szt</t>
  </si>
  <si>
    <t>18.</t>
  </si>
  <si>
    <t>Klips metalowy 32 mm a  12 szt</t>
  </si>
  <si>
    <t>17.</t>
  </si>
  <si>
    <t>Klips metalowy 25 mm a  12 szt</t>
  </si>
  <si>
    <t>16.</t>
  </si>
  <si>
    <t>15.</t>
  </si>
  <si>
    <t>Klej w sztyfcie AMOS 8g</t>
  </si>
  <si>
    <t>14.</t>
  </si>
  <si>
    <t>Karteczki samoprzylepne 76x76 mm a'100</t>
  </si>
  <si>
    <t>13.</t>
  </si>
  <si>
    <t>12.</t>
  </si>
  <si>
    <t>Karteczki samoprzylepne 51x76 mm a'100</t>
  </si>
  <si>
    <t>11.</t>
  </si>
  <si>
    <t>Karteczki samoprzylepne 38X51 mm a'100</t>
  </si>
  <si>
    <t>10.</t>
  </si>
  <si>
    <t>9.</t>
  </si>
  <si>
    <t>Gumka do mazania GRAND</t>
  </si>
  <si>
    <t>8.</t>
  </si>
  <si>
    <t>7.</t>
  </si>
  <si>
    <t>Długopis żelowy Taurus TDA 0,7</t>
  </si>
  <si>
    <t>6.</t>
  </si>
  <si>
    <t>5.</t>
  </si>
  <si>
    <t>4.</t>
  </si>
  <si>
    <t>Długopis BIG Round Stic Exact</t>
  </si>
  <si>
    <t>3.</t>
  </si>
  <si>
    <t>2.</t>
  </si>
  <si>
    <t>Bloczek pod telefon klejony biały</t>
  </si>
  <si>
    <t>1.</t>
  </si>
  <si>
    <t>Wartość brutto (kol.nr 6+kol. Nr 7)</t>
  </si>
  <si>
    <t>Kwota podatku VAT</t>
  </si>
  <si>
    <t>Wartość netto pozycji asortymentowej (kol.4 x kol.5)</t>
  </si>
  <si>
    <t>Cena jednostkowa netto w PLN</t>
  </si>
  <si>
    <t>Ilość</t>
  </si>
  <si>
    <t>J.M.</t>
  </si>
  <si>
    <t>Nazwa artykułu i opis przedmiotu zamówienia</t>
  </si>
  <si>
    <t>L.p.</t>
  </si>
  <si>
    <t>Materiały biurowe</t>
  </si>
  <si>
    <t>FORMULARZ ASORTYMENTOWO-CENOWY</t>
  </si>
  <si>
    <t>Blok makulaturowy A5  100k</t>
  </si>
  <si>
    <t>Blok makulaturowy A6 100k</t>
  </si>
  <si>
    <t>Breloczki, zawieszka do kluczy</t>
  </si>
  <si>
    <t>Cienkopis różne kolory RysTor czerwony/zielony/niebieski</t>
  </si>
  <si>
    <t>Datownik mały COLOP</t>
  </si>
  <si>
    <t>Długopis TOMA gwiazdka</t>
  </si>
  <si>
    <t xml:space="preserve">Kalendarz biurkowy, tygodniowy A5 2025 Darrieus </t>
  </si>
  <si>
    <t>Kalendarz książkowy A5 2025</t>
  </si>
  <si>
    <t>Kalendarz ścienny tródzielny 2025</t>
  </si>
  <si>
    <t>Kalkulator ELEVEN sdc 444S</t>
  </si>
  <si>
    <t>Klej w taśmie MILAN</t>
  </si>
  <si>
    <t>Klips metalowy 19 mm a  12szt</t>
  </si>
  <si>
    <t>Koperty białe B-5HK’ (średnie)</t>
  </si>
  <si>
    <t>Koperty białe C-4 HK’ (duże)</t>
  </si>
  <si>
    <t>Koperty białe C-6 HK’ (małe)</t>
  </si>
  <si>
    <t>Koperty z rozszerzonym spodem</t>
  </si>
  <si>
    <t>Korektor w taśmie Tipp-ex</t>
  </si>
  <si>
    <t>Koszulka na dokumenty A5 100 szt.</t>
  </si>
  <si>
    <t>Książka korespondencyjna 96 stron</t>
  </si>
  <si>
    <t>Linia 20cm</t>
  </si>
  <si>
    <t>Linia 40cm</t>
  </si>
  <si>
    <t>Marker BIC</t>
  </si>
  <si>
    <t>Nożyczki Maped 21 cm minimum</t>
  </si>
  <si>
    <t xml:space="preserve">Papier ksero A4 Pollux </t>
  </si>
  <si>
    <t>Segregator A4, 5cm DONAU</t>
  </si>
  <si>
    <t>Segregator A4, 7cm DONAU</t>
  </si>
  <si>
    <t>Segregator A5, 7cm DONAU</t>
  </si>
  <si>
    <t>Szuflada (kuweta) na dokumenty przezroczysta A4</t>
  </si>
  <si>
    <t>Taśma szara pakowa</t>
  </si>
  <si>
    <t>Temperówka metalowa pojedyncza</t>
  </si>
  <si>
    <t>Zakładki indeksujące 20x50 mm 4x50</t>
  </si>
  <si>
    <t>Zeszyt A4 twarda oprawa 96 kartek</t>
  </si>
  <si>
    <t>Zszywacz do 15 kartek 24/6</t>
  </si>
  <si>
    <t>53.</t>
  </si>
  <si>
    <t>54.</t>
  </si>
  <si>
    <t>55.</t>
  </si>
  <si>
    <t>56.</t>
  </si>
  <si>
    <t>57.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</si>
</sst>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right"/>
    </xf>
    <xf numFmtId="2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/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31D31-F5F9-47C0-9382-CB176F53EB99}">
  <sheetPr>
    <pageSetUpPr fitToPage="1"/>
  </sheetPr>
  <dimension ref="A2:H70"/>
  <sheetViews>
    <sheetView tabSelected="1" topLeftCell="A43" zoomScaleNormal="100" workbookViewId="0">
      <selection activeCell="E8" sqref="E8"/>
    </sheetView>
  </sheetViews>
  <sheetFormatPr defaultColWidth="9.109375" defaultRowHeight="14.4" x14ac:dyDescent="0.3"/>
  <cols>
    <col min="1" max="1" width="4.6640625" customWidth="1"/>
    <col min="2" max="2" width="48.33203125" customWidth="1"/>
    <col min="3" max="3" width="7.6640625" customWidth="1"/>
    <col min="4" max="4" width="7.88671875" customWidth="1"/>
    <col min="5" max="5" width="13.88671875" customWidth="1"/>
    <col min="6" max="6" width="17.88671875" customWidth="1"/>
    <col min="7" max="7" width="11.109375" customWidth="1"/>
    <col min="8" max="8" width="16.44140625" customWidth="1"/>
  </cols>
  <sheetData>
    <row r="2" spans="1:8" x14ac:dyDescent="0.3">
      <c r="A2" s="13" t="s">
        <v>93</v>
      </c>
      <c r="B2" s="14"/>
      <c r="C2" s="14"/>
      <c r="D2" s="14"/>
      <c r="E2" s="15"/>
      <c r="F2" s="15"/>
      <c r="G2" s="15"/>
      <c r="H2" s="15"/>
    </row>
    <row r="3" spans="1:8" x14ac:dyDescent="0.3">
      <c r="A3" s="16" t="s">
        <v>92</v>
      </c>
      <c r="B3" s="17"/>
      <c r="C3" s="17"/>
      <c r="D3" s="17"/>
      <c r="E3" s="18"/>
      <c r="F3" s="18"/>
      <c r="G3" s="18"/>
      <c r="H3" s="19"/>
    </row>
    <row r="4" spans="1:8" ht="57.6" x14ac:dyDescent="0.3">
      <c r="A4" s="12" t="s">
        <v>91</v>
      </c>
      <c r="B4" s="12" t="s">
        <v>90</v>
      </c>
      <c r="C4" s="12" t="s">
        <v>89</v>
      </c>
      <c r="D4" s="12" t="s">
        <v>88</v>
      </c>
      <c r="E4" s="12" t="s">
        <v>87</v>
      </c>
      <c r="F4" s="12" t="s">
        <v>86</v>
      </c>
      <c r="G4" s="12" t="s">
        <v>85</v>
      </c>
      <c r="H4" s="12" t="s">
        <v>84</v>
      </c>
    </row>
    <row r="5" spans="1:8" x14ac:dyDescent="0.3">
      <c r="A5" s="7" t="s">
        <v>83</v>
      </c>
      <c r="B5" s="6" t="s">
        <v>82</v>
      </c>
      <c r="C5" s="5" t="s">
        <v>4</v>
      </c>
      <c r="D5" s="4">
        <v>16</v>
      </c>
      <c r="E5" s="3"/>
      <c r="F5" s="3">
        <f t="shared" ref="F5:F36" si="0">D5*E5</f>
        <v>0</v>
      </c>
      <c r="G5" s="3">
        <f t="shared" ref="G5:G36" si="1">F5*23%</f>
        <v>0</v>
      </c>
      <c r="H5" s="3">
        <f t="shared" ref="H5:H36" si="2">SUM(F5,G5)</f>
        <v>0</v>
      </c>
    </row>
    <row r="6" spans="1:8" x14ac:dyDescent="0.3">
      <c r="A6" s="7" t="s">
        <v>81</v>
      </c>
      <c r="B6" s="6" t="s">
        <v>94</v>
      </c>
      <c r="C6" s="5" t="s">
        <v>4</v>
      </c>
      <c r="D6" s="4">
        <v>10</v>
      </c>
      <c r="E6" s="3"/>
      <c r="F6" s="3">
        <f t="shared" si="0"/>
        <v>0</v>
      </c>
      <c r="G6" s="3">
        <f t="shared" si="1"/>
        <v>0</v>
      </c>
      <c r="H6" s="3">
        <f t="shared" si="2"/>
        <v>0</v>
      </c>
    </row>
    <row r="7" spans="1:8" x14ac:dyDescent="0.3">
      <c r="A7" s="7" t="s">
        <v>80</v>
      </c>
      <c r="B7" s="6" t="s">
        <v>95</v>
      </c>
      <c r="C7" s="5" t="s">
        <v>4</v>
      </c>
      <c r="D7" s="4">
        <v>2</v>
      </c>
      <c r="E7" s="3"/>
      <c r="F7" s="3">
        <f t="shared" si="0"/>
        <v>0</v>
      </c>
      <c r="G7" s="3">
        <f t="shared" si="1"/>
        <v>0</v>
      </c>
      <c r="H7" s="3">
        <f t="shared" si="2"/>
        <v>0</v>
      </c>
    </row>
    <row r="8" spans="1:8" x14ac:dyDescent="0.3">
      <c r="A8" s="7" t="s">
        <v>78</v>
      </c>
      <c r="B8" s="6" t="s">
        <v>96</v>
      </c>
      <c r="C8" s="5" t="s">
        <v>4</v>
      </c>
      <c r="D8" s="4">
        <v>30</v>
      </c>
      <c r="E8" s="3"/>
      <c r="F8" s="3">
        <f t="shared" si="0"/>
        <v>0</v>
      </c>
      <c r="G8" s="3">
        <f t="shared" si="1"/>
        <v>0</v>
      </c>
      <c r="H8" s="3">
        <f t="shared" si="2"/>
        <v>0</v>
      </c>
    </row>
    <row r="9" spans="1:8" ht="16.5" customHeight="1" x14ac:dyDescent="0.3">
      <c r="A9" s="7" t="s">
        <v>77</v>
      </c>
      <c r="B9" s="6" t="s">
        <v>97</v>
      </c>
      <c r="C9" s="5" t="s">
        <v>4</v>
      </c>
      <c r="D9" s="4">
        <v>45</v>
      </c>
      <c r="E9" s="3"/>
      <c r="F9" s="3">
        <f t="shared" si="0"/>
        <v>0</v>
      </c>
      <c r="G9" s="3">
        <f t="shared" si="1"/>
        <v>0</v>
      </c>
      <c r="H9" s="3">
        <f t="shared" si="2"/>
        <v>0</v>
      </c>
    </row>
    <row r="10" spans="1:8" x14ac:dyDescent="0.3">
      <c r="A10" s="7" t="s">
        <v>76</v>
      </c>
      <c r="B10" s="6" t="s">
        <v>98</v>
      </c>
      <c r="C10" s="5" t="s">
        <v>4</v>
      </c>
      <c r="D10" s="4">
        <v>3</v>
      </c>
      <c r="E10" s="3"/>
      <c r="F10" s="3">
        <f t="shared" si="0"/>
        <v>0</v>
      </c>
      <c r="G10" s="3">
        <f t="shared" si="1"/>
        <v>0</v>
      </c>
      <c r="H10" s="3">
        <f t="shared" si="2"/>
        <v>0</v>
      </c>
    </row>
    <row r="11" spans="1:8" x14ac:dyDescent="0.3">
      <c r="A11" s="7" t="s">
        <v>74</v>
      </c>
      <c r="B11" s="6" t="s">
        <v>79</v>
      </c>
      <c r="C11" s="5" t="s">
        <v>4</v>
      </c>
      <c r="D11" s="4">
        <v>55</v>
      </c>
      <c r="E11" s="3"/>
      <c r="F11" s="3">
        <f t="shared" si="0"/>
        <v>0</v>
      </c>
      <c r="G11" s="3">
        <f t="shared" si="1"/>
        <v>0</v>
      </c>
      <c r="H11" s="3">
        <f t="shared" si="2"/>
        <v>0</v>
      </c>
    </row>
    <row r="12" spans="1:8" x14ac:dyDescent="0.3">
      <c r="A12" s="7" t="s">
        <v>73</v>
      </c>
      <c r="B12" s="9" t="s">
        <v>99</v>
      </c>
      <c r="C12" s="5" t="s">
        <v>4</v>
      </c>
      <c r="D12" s="4">
        <v>60</v>
      </c>
      <c r="E12" s="3"/>
      <c r="F12" s="3">
        <f t="shared" si="0"/>
        <v>0</v>
      </c>
      <c r="G12" s="3">
        <f t="shared" si="1"/>
        <v>0</v>
      </c>
      <c r="H12" s="3">
        <f t="shared" si="2"/>
        <v>0</v>
      </c>
    </row>
    <row r="13" spans="1:8" x14ac:dyDescent="0.3">
      <c r="A13" s="7" t="s">
        <v>71</v>
      </c>
      <c r="B13" s="6" t="s">
        <v>75</v>
      </c>
      <c r="C13" s="5" t="s">
        <v>4</v>
      </c>
      <c r="D13" s="4">
        <v>60</v>
      </c>
      <c r="E13" s="3"/>
      <c r="F13" s="3">
        <f t="shared" si="0"/>
        <v>0</v>
      </c>
      <c r="G13" s="3">
        <f t="shared" si="1"/>
        <v>0</v>
      </c>
      <c r="H13" s="3">
        <f t="shared" si="2"/>
        <v>0</v>
      </c>
    </row>
    <row r="14" spans="1:8" x14ac:dyDescent="0.3">
      <c r="A14" s="7" t="s">
        <v>70</v>
      </c>
      <c r="B14" s="6" t="s">
        <v>72</v>
      </c>
      <c r="C14" s="5" t="s">
        <v>4</v>
      </c>
      <c r="D14" s="4">
        <v>6</v>
      </c>
      <c r="E14" s="3"/>
      <c r="F14" s="3">
        <f t="shared" si="0"/>
        <v>0</v>
      </c>
      <c r="G14" s="3">
        <f t="shared" si="1"/>
        <v>0</v>
      </c>
      <c r="H14" s="3">
        <f t="shared" si="2"/>
        <v>0</v>
      </c>
    </row>
    <row r="15" spans="1:8" x14ac:dyDescent="0.3">
      <c r="A15" s="7" t="s">
        <v>68</v>
      </c>
      <c r="B15" s="6" t="s">
        <v>100</v>
      </c>
      <c r="C15" s="5" t="s">
        <v>4</v>
      </c>
      <c r="D15" s="4">
        <v>81</v>
      </c>
      <c r="E15" s="3"/>
      <c r="F15" s="3">
        <f t="shared" si="0"/>
        <v>0</v>
      </c>
      <c r="G15" s="3">
        <f t="shared" si="1"/>
        <v>0</v>
      </c>
      <c r="H15" s="3">
        <f t="shared" si="2"/>
        <v>0</v>
      </c>
    </row>
    <row r="16" spans="1:8" x14ac:dyDescent="0.3">
      <c r="A16" s="7" t="s">
        <v>66</v>
      </c>
      <c r="B16" s="6" t="s">
        <v>101</v>
      </c>
      <c r="C16" s="5" t="s">
        <v>4</v>
      </c>
      <c r="D16" s="4">
        <v>14</v>
      </c>
      <c r="E16" s="3"/>
      <c r="F16" s="3">
        <f t="shared" si="0"/>
        <v>0</v>
      </c>
      <c r="G16" s="3">
        <f t="shared" si="1"/>
        <v>0</v>
      </c>
      <c r="H16" s="3">
        <f t="shared" si="2"/>
        <v>0</v>
      </c>
    </row>
    <row r="17" spans="1:8" x14ac:dyDescent="0.3">
      <c r="A17" s="7" t="s">
        <v>65</v>
      </c>
      <c r="B17" s="6" t="s">
        <v>102</v>
      </c>
      <c r="C17" s="5" t="s">
        <v>4</v>
      </c>
      <c r="D17" s="4">
        <v>36</v>
      </c>
      <c r="E17" s="3"/>
      <c r="F17" s="3">
        <f t="shared" si="0"/>
        <v>0</v>
      </c>
      <c r="G17" s="3">
        <f t="shared" si="1"/>
        <v>0</v>
      </c>
      <c r="H17" s="3">
        <f t="shared" si="2"/>
        <v>0</v>
      </c>
    </row>
    <row r="18" spans="1:8" x14ac:dyDescent="0.3">
      <c r="A18" s="7" t="s">
        <v>63</v>
      </c>
      <c r="B18" s="6" t="s">
        <v>103</v>
      </c>
      <c r="C18" s="5" t="s">
        <v>4</v>
      </c>
      <c r="D18" s="4">
        <v>2</v>
      </c>
      <c r="E18" s="3"/>
      <c r="F18" s="3">
        <f t="shared" si="0"/>
        <v>0</v>
      </c>
      <c r="G18" s="3">
        <f t="shared" si="1"/>
        <v>0</v>
      </c>
      <c r="H18" s="3">
        <f t="shared" si="2"/>
        <v>0</v>
      </c>
    </row>
    <row r="19" spans="1:8" x14ac:dyDescent="0.3">
      <c r="A19" s="7" t="s">
        <v>61</v>
      </c>
      <c r="B19" s="6" t="s">
        <v>69</v>
      </c>
      <c r="C19" s="5" t="s">
        <v>4</v>
      </c>
      <c r="D19" s="4">
        <v>26</v>
      </c>
      <c r="E19" s="3"/>
      <c r="F19" s="3">
        <f t="shared" si="0"/>
        <v>0</v>
      </c>
      <c r="G19" s="3">
        <f t="shared" si="1"/>
        <v>0</v>
      </c>
      <c r="H19" s="3">
        <f t="shared" si="2"/>
        <v>0</v>
      </c>
    </row>
    <row r="20" spans="1:8" x14ac:dyDescent="0.3">
      <c r="A20" s="7" t="s">
        <v>60</v>
      </c>
      <c r="B20" s="6" t="s">
        <v>67</v>
      </c>
      <c r="C20" s="5" t="s">
        <v>4</v>
      </c>
      <c r="D20" s="4">
        <v>31</v>
      </c>
      <c r="E20" s="3"/>
      <c r="F20" s="3">
        <f t="shared" si="0"/>
        <v>0</v>
      </c>
      <c r="G20" s="3">
        <f t="shared" si="1"/>
        <v>0</v>
      </c>
      <c r="H20" s="3">
        <f t="shared" si="2"/>
        <v>0</v>
      </c>
    </row>
    <row r="21" spans="1:8" x14ac:dyDescent="0.3">
      <c r="A21" s="7" t="s">
        <v>58</v>
      </c>
      <c r="B21" s="6" t="s">
        <v>64</v>
      </c>
      <c r="C21" s="5" t="s">
        <v>4</v>
      </c>
      <c r="D21" s="4">
        <v>34</v>
      </c>
      <c r="E21" s="3"/>
      <c r="F21" s="3">
        <f t="shared" si="0"/>
        <v>0</v>
      </c>
      <c r="G21" s="3">
        <f t="shared" si="1"/>
        <v>0</v>
      </c>
      <c r="H21" s="3">
        <f t="shared" si="2"/>
        <v>0</v>
      </c>
    </row>
    <row r="22" spans="1:8" x14ac:dyDescent="0.3">
      <c r="A22" s="7" t="s">
        <v>56</v>
      </c>
      <c r="B22" s="6" t="s">
        <v>62</v>
      </c>
      <c r="C22" s="5" t="s">
        <v>4</v>
      </c>
      <c r="D22" s="4">
        <v>50</v>
      </c>
      <c r="E22" s="3"/>
      <c r="F22" s="3">
        <f t="shared" si="0"/>
        <v>0</v>
      </c>
      <c r="G22" s="3">
        <f t="shared" si="1"/>
        <v>0</v>
      </c>
      <c r="H22" s="3">
        <f t="shared" si="2"/>
        <v>0</v>
      </c>
    </row>
    <row r="23" spans="1:8" x14ac:dyDescent="0.3">
      <c r="A23" s="7" t="s">
        <v>54</v>
      </c>
      <c r="B23" s="6" t="s">
        <v>104</v>
      </c>
      <c r="C23" s="5" t="s">
        <v>4</v>
      </c>
      <c r="D23" s="4">
        <v>5</v>
      </c>
      <c r="E23" s="3"/>
      <c r="F23" s="3">
        <f t="shared" si="0"/>
        <v>0</v>
      </c>
      <c r="G23" s="3">
        <f t="shared" si="1"/>
        <v>0</v>
      </c>
      <c r="H23" s="3">
        <f t="shared" si="2"/>
        <v>0</v>
      </c>
    </row>
    <row r="24" spans="1:8" x14ac:dyDescent="0.3">
      <c r="A24" s="7" t="s">
        <v>53</v>
      </c>
      <c r="B24" s="6" t="s">
        <v>105</v>
      </c>
      <c r="C24" s="5" t="s">
        <v>39</v>
      </c>
      <c r="D24" s="4">
        <v>2</v>
      </c>
      <c r="E24" s="3"/>
      <c r="F24" s="3">
        <f t="shared" si="0"/>
        <v>0</v>
      </c>
      <c r="G24" s="3">
        <f t="shared" si="1"/>
        <v>0</v>
      </c>
      <c r="H24" s="3">
        <f t="shared" si="2"/>
        <v>0</v>
      </c>
    </row>
    <row r="25" spans="1:8" x14ac:dyDescent="0.3">
      <c r="A25" s="7" t="s">
        <v>51</v>
      </c>
      <c r="B25" s="6" t="s">
        <v>59</v>
      </c>
      <c r="C25" s="5" t="s">
        <v>39</v>
      </c>
      <c r="D25" s="4">
        <v>2</v>
      </c>
      <c r="E25" s="3"/>
      <c r="F25" s="3">
        <f t="shared" si="0"/>
        <v>0</v>
      </c>
      <c r="G25" s="3">
        <f t="shared" si="1"/>
        <v>0</v>
      </c>
      <c r="H25" s="3">
        <f t="shared" si="2"/>
        <v>0</v>
      </c>
    </row>
    <row r="26" spans="1:8" x14ac:dyDescent="0.3">
      <c r="A26" s="7" t="s">
        <v>50</v>
      </c>
      <c r="B26" s="6" t="s">
        <v>57</v>
      </c>
      <c r="C26" s="5" t="s">
        <v>39</v>
      </c>
      <c r="D26" s="4">
        <v>4</v>
      </c>
      <c r="E26" s="3"/>
      <c r="F26" s="3">
        <f t="shared" si="0"/>
        <v>0</v>
      </c>
      <c r="G26" s="3">
        <f t="shared" si="1"/>
        <v>0</v>
      </c>
      <c r="H26" s="3">
        <f t="shared" si="2"/>
        <v>0</v>
      </c>
    </row>
    <row r="27" spans="1:8" x14ac:dyDescent="0.3">
      <c r="A27" s="7" t="s">
        <v>49</v>
      </c>
      <c r="B27" s="6" t="s">
        <v>55</v>
      </c>
      <c r="C27" s="5" t="s">
        <v>39</v>
      </c>
      <c r="D27" s="4">
        <v>2</v>
      </c>
      <c r="E27" s="3"/>
      <c r="F27" s="3">
        <f t="shared" si="0"/>
        <v>0</v>
      </c>
      <c r="G27" s="3">
        <f t="shared" si="1"/>
        <v>0</v>
      </c>
      <c r="H27" s="3">
        <f t="shared" si="2"/>
        <v>0</v>
      </c>
    </row>
    <row r="28" spans="1:8" x14ac:dyDescent="0.3">
      <c r="A28" s="7" t="s">
        <v>48</v>
      </c>
      <c r="B28" s="6" t="s">
        <v>52</v>
      </c>
      <c r="C28" s="5" t="s">
        <v>4</v>
      </c>
      <c r="D28" s="4">
        <v>2000</v>
      </c>
      <c r="E28" s="3"/>
      <c r="F28" s="3">
        <f t="shared" si="0"/>
        <v>0</v>
      </c>
      <c r="G28" s="3">
        <f t="shared" si="1"/>
        <v>0</v>
      </c>
      <c r="H28" s="3">
        <f t="shared" si="2"/>
        <v>0</v>
      </c>
    </row>
    <row r="29" spans="1:8" x14ac:dyDescent="0.3">
      <c r="A29" s="7" t="s">
        <v>47</v>
      </c>
      <c r="B29" s="6" t="s">
        <v>106</v>
      </c>
      <c r="C29" s="5" t="s">
        <v>4</v>
      </c>
      <c r="D29" s="4">
        <v>200</v>
      </c>
      <c r="E29" s="3"/>
      <c r="F29" s="3">
        <f t="shared" si="0"/>
        <v>0</v>
      </c>
      <c r="G29" s="3">
        <f t="shared" si="1"/>
        <v>0</v>
      </c>
      <c r="H29" s="3">
        <f t="shared" si="2"/>
        <v>0</v>
      </c>
    </row>
    <row r="30" spans="1:8" x14ac:dyDescent="0.3">
      <c r="A30" s="7" t="s">
        <v>45</v>
      </c>
      <c r="B30" s="6" t="s">
        <v>107</v>
      </c>
      <c r="C30" s="5" t="s">
        <v>4</v>
      </c>
      <c r="D30" s="4">
        <v>200</v>
      </c>
      <c r="E30" s="3"/>
      <c r="F30" s="3">
        <f t="shared" si="0"/>
        <v>0</v>
      </c>
      <c r="G30" s="3">
        <f t="shared" si="1"/>
        <v>0</v>
      </c>
      <c r="H30" s="3">
        <f t="shared" si="2"/>
        <v>0</v>
      </c>
    </row>
    <row r="31" spans="1:8" x14ac:dyDescent="0.3">
      <c r="A31" s="7" t="s">
        <v>43</v>
      </c>
      <c r="B31" s="6" t="s">
        <v>108</v>
      </c>
      <c r="C31" s="5" t="s">
        <v>4</v>
      </c>
      <c r="D31" s="4">
        <v>3000</v>
      </c>
      <c r="E31" s="3"/>
      <c r="F31" s="3">
        <f t="shared" si="0"/>
        <v>0</v>
      </c>
      <c r="G31" s="3">
        <f t="shared" si="1"/>
        <v>0</v>
      </c>
      <c r="H31" s="3">
        <f t="shared" si="2"/>
        <v>0</v>
      </c>
    </row>
    <row r="32" spans="1:8" ht="17.25" customHeight="1" x14ac:dyDescent="0.3">
      <c r="A32" s="7" t="s">
        <v>42</v>
      </c>
      <c r="B32" s="6" t="s">
        <v>109</v>
      </c>
      <c r="C32" s="5" t="s">
        <v>4</v>
      </c>
      <c r="D32" s="4">
        <v>70</v>
      </c>
      <c r="E32" s="3"/>
      <c r="F32" s="3">
        <f t="shared" si="0"/>
        <v>0</v>
      </c>
      <c r="G32" s="3">
        <f t="shared" si="1"/>
        <v>0</v>
      </c>
      <c r="H32" s="3">
        <f t="shared" si="2"/>
        <v>0</v>
      </c>
    </row>
    <row r="33" spans="1:8" x14ac:dyDescent="0.3">
      <c r="A33" s="7" t="s">
        <v>41</v>
      </c>
      <c r="B33" s="6" t="s">
        <v>110</v>
      </c>
      <c r="C33" s="5" t="s">
        <v>4</v>
      </c>
      <c r="D33" s="4">
        <v>15</v>
      </c>
      <c r="E33" s="3"/>
      <c r="F33" s="3">
        <f t="shared" si="0"/>
        <v>0</v>
      </c>
      <c r="G33" s="3">
        <f t="shared" si="1"/>
        <v>0</v>
      </c>
      <c r="H33" s="3">
        <f t="shared" si="2"/>
        <v>0</v>
      </c>
    </row>
    <row r="34" spans="1:8" x14ac:dyDescent="0.3">
      <c r="A34" s="7" t="s">
        <v>40</v>
      </c>
      <c r="B34" s="6" t="s">
        <v>46</v>
      </c>
      <c r="C34" s="5" t="s">
        <v>39</v>
      </c>
      <c r="D34" s="4">
        <v>25</v>
      </c>
      <c r="E34" s="3"/>
      <c r="F34" s="3">
        <f t="shared" si="0"/>
        <v>0</v>
      </c>
      <c r="G34" s="3">
        <f t="shared" si="1"/>
        <v>0</v>
      </c>
      <c r="H34" s="3">
        <f t="shared" si="2"/>
        <v>0</v>
      </c>
    </row>
    <row r="35" spans="1:8" x14ac:dyDescent="0.3">
      <c r="A35" s="7" t="s">
        <v>38</v>
      </c>
      <c r="B35" s="6" t="s">
        <v>111</v>
      </c>
      <c r="C35" s="5" t="s">
        <v>39</v>
      </c>
      <c r="D35" s="4">
        <v>11</v>
      </c>
      <c r="E35" s="3"/>
      <c r="F35" s="3">
        <f t="shared" si="0"/>
        <v>0</v>
      </c>
      <c r="G35" s="3">
        <f t="shared" si="1"/>
        <v>0</v>
      </c>
      <c r="H35" s="3">
        <f t="shared" si="2"/>
        <v>0</v>
      </c>
    </row>
    <row r="36" spans="1:8" x14ac:dyDescent="0.3">
      <c r="A36" s="7" t="s">
        <v>36</v>
      </c>
      <c r="B36" s="6" t="s">
        <v>44</v>
      </c>
      <c r="C36" s="5" t="s">
        <v>39</v>
      </c>
      <c r="D36" s="4">
        <v>5</v>
      </c>
      <c r="E36" s="3"/>
      <c r="F36" s="3">
        <f t="shared" si="0"/>
        <v>0</v>
      </c>
      <c r="G36" s="3">
        <f t="shared" si="1"/>
        <v>0</v>
      </c>
      <c r="H36" s="3">
        <f t="shared" si="2"/>
        <v>0</v>
      </c>
    </row>
    <row r="37" spans="1:8" x14ac:dyDescent="0.3">
      <c r="A37" s="7" t="s">
        <v>34</v>
      </c>
      <c r="B37" s="6" t="s">
        <v>112</v>
      </c>
      <c r="C37" s="5" t="s">
        <v>4</v>
      </c>
      <c r="D37" s="4">
        <v>35</v>
      </c>
      <c r="E37" s="3"/>
      <c r="F37" s="3">
        <f t="shared" ref="F37:F54" si="3">D37*E37</f>
        <v>0</v>
      </c>
      <c r="G37" s="3">
        <f t="shared" ref="G37:G62" si="4">F37*23%</f>
        <v>0</v>
      </c>
      <c r="H37" s="3">
        <f t="shared" ref="H37:H62" si="5">SUM(F37,G37)</f>
        <v>0</v>
      </c>
    </row>
    <row r="38" spans="1:8" x14ac:dyDescent="0.3">
      <c r="A38" s="7" t="s">
        <v>32</v>
      </c>
      <c r="B38" s="6" t="s">
        <v>113</v>
      </c>
      <c r="C38" s="5" t="s">
        <v>4</v>
      </c>
      <c r="D38" s="4">
        <v>2</v>
      </c>
      <c r="E38" s="3"/>
      <c r="F38" s="3">
        <f t="shared" si="3"/>
        <v>0</v>
      </c>
      <c r="G38" s="3">
        <f t="shared" si="4"/>
        <v>0</v>
      </c>
      <c r="H38" s="3">
        <f t="shared" si="5"/>
        <v>0</v>
      </c>
    </row>
    <row r="39" spans="1:8" x14ac:dyDescent="0.3">
      <c r="A39" s="7" t="s">
        <v>31</v>
      </c>
      <c r="B39" s="6" t="s">
        <v>114</v>
      </c>
      <c r="C39" s="8" t="s">
        <v>4</v>
      </c>
      <c r="D39" s="4">
        <v>1</v>
      </c>
      <c r="E39" s="3"/>
      <c r="F39" s="3">
        <f t="shared" si="3"/>
        <v>0</v>
      </c>
      <c r="G39" s="3">
        <f t="shared" si="4"/>
        <v>0</v>
      </c>
      <c r="H39" s="3">
        <f t="shared" si="5"/>
        <v>0</v>
      </c>
    </row>
    <row r="40" spans="1:8" x14ac:dyDescent="0.3">
      <c r="A40" s="7" t="s">
        <v>30</v>
      </c>
      <c r="B40" s="6" t="s">
        <v>115</v>
      </c>
      <c r="C40" s="5" t="s">
        <v>4</v>
      </c>
      <c r="D40" s="4">
        <v>9</v>
      </c>
      <c r="E40" s="3"/>
      <c r="F40" s="3">
        <f t="shared" si="3"/>
        <v>0</v>
      </c>
      <c r="G40" s="3">
        <f t="shared" si="4"/>
        <v>0</v>
      </c>
      <c r="H40" s="3">
        <f t="shared" si="5"/>
        <v>0</v>
      </c>
    </row>
    <row r="41" spans="1:8" x14ac:dyDescent="0.3">
      <c r="A41" s="7" t="s">
        <v>29</v>
      </c>
      <c r="B41" s="6" t="s">
        <v>116</v>
      </c>
      <c r="C41" s="5" t="s">
        <v>4</v>
      </c>
      <c r="D41" s="4">
        <v>5</v>
      </c>
      <c r="E41" s="3"/>
      <c r="F41" s="3">
        <f t="shared" si="3"/>
        <v>0</v>
      </c>
      <c r="G41" s="3">
        <f t="shared" si="4"/>
        <v>0</v>
      </c>
      <c r="H41" s="3">
        <f t="shared" si="5"/>
        <v>0</v>
      </c>
    </row>
    <row r="42" spans="1:8" x14ac:dyDescent="0.3">
      <c r="A42" s="7" t="s">
        <v>28</v>
      </c>
      <c r="B42" s="11" t="s">
        <v>37</v>
      </c>
      <c r="C42" s="5" t="s">
        <v>4</v>
      </c>
      <c r="D42" s="4">
        <v>5</v>
      </c>
      <c r="E42" s="3"/>
      <c r="F42" s="3">
        <f t="shared" si="3"/>
        <v>0</v>
      </c>
      <c r="G42" s="3">
        <f t="shared" si="4"/>
        <v>0</v>
      </c>
      <c r="H42" s="3">
        <f t="shared" si="5"/>
        <v>0</v>
      </c>
    </row>
    <row r="43" spans="1:8" x14ac:dyDescent="0.3">
      <c r="A43" s="7" t="s">
        <v>27</v>
      </c>
      <c r="B43" s="6" t="s">
        <v>117</v>
      </c>
      <c r="C43" s="5" t="s">
        <v>35</v>
      </c>
      <c r="D43" s="4">
        <v>330</v>
      </c>
      <c r="E43" s="10"/>
      <c r="F43" s="3">
        <f t="shared" si="3"/>
        <v>0</v>
      </c>
      <c r="G43" s="3">
        <f t="shared" si="4"/>
        <v>0</v>
      </c>
      <c r="H43" s="3">
        <f t="shared" si="5"/>
        <v>0</v>
      </c>
    </row>
    <row r="44" spans="1:8" x14ac:dyDescent="0.3">
      <c r="A44" s="7" t="s">
        <v>25</v>
      </c>
      <c r="B44" s="6" t="s">
        <v>33</v>
      </c>
      <c r="C44" s="5" t="s">
        <v>4</v>
      </c>
      <c r="D44" s="4">
        <v>1</v>
      </c>
      <c r="E44" s="3"/>
      <c r="F44" s="3">
        <f t="shared" si="3"/>
        <v>0</v>
      </c>
      <c r="G44" s="3">
        <f t="shared" si="4"/>
        <v>0</v>
      </c>
      <c r="H44" s="3">
        <f t="shared" si="5"/>
        <v>0</v>
      </c>
    </row>
    <row r="45" spans="1:8" x14ac:dyDescent="0.3">
      <c r="A45" s="7" t="s">
        <v>23</v>
      </c>
      <c r="B45" s="6" t="s">
        <v>118</v>
      </c>
      <c r="C45" s="5" t="s">
        <v>4</v>
      </c>
      <c r="D45" s="4">
        <v>25</v>
      </c>
      <c r="E45" s="3"/>
      <c r="F45" s="3">
        <f t="shared" si="3"/>
        <v>0</v>
      </c>
      <c r="G45" s="3">
        <f t="shared" si="4"/>
        <v>0</v>
      </c>
      <c r="H45" s="3">
        <f t="shared" si="5"/>
        <v>0</v>
      </c>
    </row>
    <row r="46" spans="1:8" x14ac:dyDescent="0.3">
      <c r="A46" s="7" t="s">
        <v>22</v>
      </c>
      <c r="B46" s="6" t="s">
        <v>119</v>
      </c>
      <c r="C46" s="5" t="s">
        <v>4</v>
      </c>
      <c r="D46" s="4">
        <v>50</v>
      </c>
      <c r="E46" s="3"/>
      <c r="F46" s="3">
        <f t="shared" si="3"/>
        <v>0</v>
      </c>
      <c r="G46" s="3">
        <f t="shared" si="4"/>
        <v>0</v>
      </c>
      <c r="H46" s="3">
        <f t="shared" si="5"/>
        <v>0</v>
      </c>
    </row>
    <row r="47" spans="1:8" x14ac:dyDescent="0.3">
      <c r="A47" s="7" t="s">
        <v>21</v>
      </c>
      <c r="B47" s="6" t="s">
        <v>120</v>
      </c>
      <c r="C47" s="5" t="s">
        <v>4</v>
      </c>
      <c r="D47" s="4">
        <v>3</v>
      </c>
      <c r="E47" s="3"/>
      <c r="F47" s="3">
        <f t="shared" si="3"/>
        <v>0</v>
      </c>
      <c r="G47" s="3">
        <f t="shared" si="4"/>
        <v>0</v>
      </c>
      <c r="H47" s="3">
        <f t="shared" si="5"/>
        <v>0</v>
      </c>
    </row>
    <row r="48" spans="1:8" x14ac:dyDescent="0.3">
      <c r="A48" s="7" t="s">
        <v>19</v>
      </c>
      <c r="B48" s="6" t="s">
        <v>26</v>
      </c>
      <c r="C48" s="5" t="s">
        <v>4</v>
      </c>
      <c r="D48" s="4">
        <v>700</v>
      </c>
      <c r="E48" s="3"/>
      <c r="F48" s="3">
        <f t="shared" si="3"/>
        <v>0</v>
      </c>
      <c r="G48" s="3">
        <f t="shared" si="4"/>
        <v>0</v>
      </c>
      <c r="H48" s="3">
        <f t="shared" si="5"/>
        <v>0</v>
      </c>
    </row>
    <row r="49" spans="1:8" x14ac:dyDescent="0.3">
      <c r="A49" s="7" t="s">
        <v>17</v>
      </c>
      <c r="B49" s="6" t="s">
        <v>24</v>
      </c>
      <c r="C49" s="5" t="s">
        <v>4</v>
      </c>
      <c r="D49" s="4">
        <v>250</v>
      </c>
      <c r="E49" s="3"/>
      <c r="F49" s="3">
        <f t="shared" si="3"/>
        <v>0</v>
      </c>
      <c r="G49" s="3">
        <f t="shared" si="4"/>
        <v>0</v>
      </c>
      <c r="H49" s="3">
        <f t="shared" si="5"/>
        <v>0</v>
      </c>
    </row>
    <row r="50" spans="1:8" x14ac:dyDescent="0.3">
      <c r="A50" s="7" t="s">
        <v>15</v>
      </c>
      <c r="B50" s="6" t="s">
        <v>121</v>
      </c>
      <c r="C50" s="5" t="s">
        <v>4</v>
      </c>
      <c r="D50" s="4">
        <v>23</v>
      </c>
      <c r="E50" s="3"/>
      <c r="F50" s="3">
        <f t="shared" si="3"/>
        <v>0</v>
      </c>
      <c r="G50" s="3">
        <f t="shared" si="4"/>
        <v>0</v>
      </c>
      <c r="H50" s="3">
        <f t="shared" si="5"/>
        <v>0</v>
      </c>
    </row>
    <row r="51" spans="1:8" x14ac:dyDescent="0.3">
      <c r="A51" s="7" t="s">
        <v>14</v>
      </c>
      <c r="B51" s="9" t="s">
        <v>20</v>
      </c>
      <c r="C51" s="8" t="s">
        <v>9</v>
      </c>
      <c r="D51" s="4">
        <v>35</v>
      </c>
      <c r="E51" s="3"/>
      <c r="F51" s="3">
        <f t="shared" si="3"/>
        <v>0</v>
      </c>
      <c r="G51" s="3">
        <f t="shared" si="4"/>
        <v>0</v>
      </c>
      <c r="H51" s="3">
        <f t="shared" si="5"/>
        <v>0</v>
      </c>
    </row>
    <row r="52" spans="1:8" x14ac:dyDescent="0.3">
      <c r="A52" s="7" t="s">
        <v>13</v>
      </c>
      <c r="B52" s="6" t="s">
        <v>122</v>
      </c>
      <c r="C52" s="8" t="s">
        <v>4</v>
      </c>
      <c r="D52" s="4">
        <v>6</v>
      </c>
      <c r="E52" s="3"/>
      <c r="F52" s="3">
        <f t="shared" si="3"/>
        <v>0</v>
      </c>
      <c r="G52" s="3">
        <f t="shared" si="4"/>
        <v>0</v>
      </c>
      <c r="H52" s="3">
        <f t="shared" si="5"/>
        <v>0</v>
      </c>
    </row>
    <row r="53" spans="1:8" x14ac:dyDescent="0.3">
      <c r="A53" s="7" t="s">
        <v>12</v>
      </c>
      <c r="B53" s="6" t="s">
        <v>18</v>
      </c>
      <c r="C53" s="5" t="s">
        <v>9</v>
      </c>
      <c r="D53" s="4">
        <v>30</v>
      </c>
      <c r="E53" s="3"/>
      <c r="F53" s="3">
        <f t="shared" si="3"/>
        <v>0</v>
      </c>
      <c r="G53" s="3">
        <f t="shared" si="4"/>
        <v>0</v>
      </c>
      <c r="H53" s="3">
        <f t="shared" si="5"/>
        <v>0</v>
      </c>
    </row>
    <row r="54" spans="1:8" x14ac:dyDescent="0.3">
      <c r="A54" s="7" t="s">
        <v>11</v>
      </c>
      <c r="B54" s="6" t="s">
        <v>16</v>
      </c>
      <c r="C54" s="8" t="s">
        <v>4</v>
      </c>
      <c r="D54" s="4">
        <v>5</v>
      </c>
      <c r="E54" s="3"/>
      <c r="F54" s="3">
        <f t="shared" si="3"/>
        <v>0</v>
      </c>
      <c r="G54" s="3">
        <f t="shared" si="4"/>
        <v>0</v>
      </c>
      <c r="H54" s="3">
        <f t="shared" si="5"/>
        <v>0</v>
      </c>
    </row>
    <row r="55" spans="1:8" x14ac:dyDescent="0.3">
      <c r="A55" s="7" t="s">
        <v>8</v>
      </c>
      <c r="B55" s="6" t="s">
        <v>123</v>
      </c>
      <c r="C55" s="8" t="s">
        <v>4</v>
      </c>
      <c r="D55" s="4">
        <v>1</v>
      </c>
      <c r="E55" s="3"/>
      <c r="F55" s="3">
        <f t="shared" ref="F55:F61" si="6">D55*E55</f>
        <v>0</v>
      </c>
      <c r="G55" s="3">
        <f t="shared" si="4"/>
        <v>0</v>
      </c>
      <c r="H55" s="3">
        <f t="shared" ref="H55:H61" si="7">SUM(F55,G55)</f>
        <v>0</v>
      </c>
    </row>
    <row r="56" spans="1:8" x14ac:dyDescent="0.3">
      <c r="A56" s="7" t="s">
        <v>6</v>
      </c>
      <c r="B56" s="6" t="s">
        <v>124</v>
      </c>
      <c r="C56" s="8" t="s">
        <v>4</v>
      </c>
      <c r="D56" s="4">
        <v>6</v>
      </c>
      <c r="E56" s="3"/>
      <c r="F56" s="3">
        <f t="shared" si="6"/>
        <v>0</v>
      </c>
      <c r="G56" s="3">
        <f t="shared" si="4"/>
        <v>0</v>
      </c>
      <c r="H56" s="3">
        <f t="shared" si="7"/>
        <v>0</v>
      </c>
    </row>
    <row r="57" spans="1:8" x14ac:dyDescent="0.3">
      <c r="A57" s="7" t="s">
        <v>127</v>
      </c>
      <c r="B57" s="6" t="s">
        <v>10</v>
      </c>
      <c r="C57" s="8" t="s">
        <v>9</v>
      </c>
      <c r="D57" s="4">
        <v>20</v>
      </c>
      <c r="E57" s="3"/>
      <c r="F57" s="3">
        <f t="shared" si="6"/>
        <v>0</v>
      </c>
      <c r="G57" s="3">
        <f t="shared" si="4"/>
        <v>0</v>
      </c>
      <c r="H57" s="3">
        <f t="shared" si="7"/>
        <v>0</v>
      </c>
    </row>
    <row r="58" spans="1:8" x14ac:dyDescent="0.3">
      <c r="A58" s="7" t="s">
        <v>128</v>
      </c>
      <c r="B58" s="6" t="s">
        <v>7</v>
      </c>
      <c r="C58" s="8" t="s">
        <v>4</v>
      </c>
      <c r="D58" s="4">
        <v>10</v>
      </c>
      <c r="E58" s="3"/>
      <c r="F58" s="3">
        <f t="shared" si="6"/>
        <v>0</v>
      </c>
      <c r="G58" s="3">
        <f t="shared" si="4"/>
        <v>0</v>
      </c>
      <c r="H58" s="3">
        <f t="shared" si="7"/>
        <v>0</v>
      </c>
    </row>
    <row r="59" spans="1:8" x14ac:dyDescent="0.3">
      <c r="A59" s="7" t="s">
        <v>129</v>
      </c>
      <c r="B59" s="6" t="s">
        <v>125</v>
      </c>
      <c r="C59" s="8" t="s">
        <v>9</v>
      </c>
      <c r="D59" s="4">
        <v>5</v>
      </c>
      <c r="E59" s="3"/>
      <c r="F59" s="3">
        <f t="shared" si="6"/>
        <v>0</v>
      </c>
      <c r="G59" s="3">
        <f t="shared" si="4"/>
        <v>0</v>
      </c>
      <c r="H59" s="3">
        <f t="shared" si="7"/>
        <v>0</v>
      </c>
    </row>
    <row r="60" spans="1:8" x14ac:dyDescent="0.3">
      <c r="A60" s="7" t="s">
        <v>130</v>
      </c>
      <c r="B60" s="6" t="s">
        <v>126</v>
      </c>
      <c r="C60" s="8" t="s">
        <v>4</v>
      </c>
      <c r="D60" s="4">
        <v>13</v>
      </c>
      <c r="E60" s="3"/>
      <c r="F60" s="3">
        <f t="shared" si="6"/>
        <v>0</v>
      </c>
      <c r="G60" s="3">
        <f t="shared" si="4"/>
        <v>0</v>
      </c>
      <c r="H60" s="3">
        <f t="shared" si="7"/>
        <v>0</v>
      </c>
    </row>
    <row r="61" spans="1:8" x14ac:dyDescent="0.3">
      <c r="A61" s="7" t="s">
        <v>131</v>
      </c>
      <c r="B61" s="6" t="s">
        <v>5</v>
      </c>
      <c r="C61" s="8" t="s">
        <v>4</v>
      </c>
      <c r="D61" s="4">
        <v>20</v>
      </c>
      <c r="E61" s="3"/>
      <c r="F61" s="3">
        <f t="shared" si="6"/>
        <v>0</v>
      </c>
      <c r="G61" s="3">
        <f t="shared" si="4"/>
        <v>0</v>
      </c>
      <c r="H61" s="3">
        <f t="shared" si="7"/>
        <v>0</v>
      </c>
    </row>
    <row r="62" spans="1:8" x14ac:dyDescent="0.3">
      <c r="B62" s="20" t="s">
        <v>3</v>
      </c>
      <c r="C62" s="21"/>
      <c r="D62" s="21"/>
      <c r="E62" s="21"/>
      <c r="F62" s="3">
        <f>SUM(F5:F61)</f>
        <v>0</v>
      </c>
      <c r="G62" s="3">
        <f t="shared" si="4"/>
        <v>0</v>
      </c>
      <c r="H62" s="3">
        <f t="shared" si="5"/>
        <v>0</v>
      </c>
    </row>
    <row r="63" spans="1:8" x14ac:dyDescent="0.3">
      <c r="B63" s="2"/>
      <c r="F63" s="1"/>
      <c r="G63" s="1"/>
      <c r="H63" s="1"/>
    </row>
    <row r="65" spans="2:2" x14ac:dyDescent="0.3">
      <c r="B65" t="s">
        <v>2</v>
      </c>
    </row>
    <row r="67" spans="2:2" x14ac:dyDescent="0.3">
      <c r="B67" t="s">
        <v>1</v>
      </c>
    </row>
    <row r="70" spans="2:2" x14ac:dyDescent="0.3">
      <c r="B70" t="s">
        <v>0</v>
      </c>
    </row>
  </sheetData>
  <mergeCells count="3">
    <mergeCell ref="A2:H2"/>
    <mergeCell ref="A3:H3"/>
    <mergeCell ref="B62:E62"/>
  </mergeCells>
  <phoneticPr fontId="5" type="noConversion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pokoj8</dc:creator>
  <cp:lastModifiedBy>mopsostrow21@outlook.com</cp:lastModifiedBy>
  <cp:lastPrinted>2024-10-24T11:07:32Z</cp:lastPrinted>
  <dcterms:created xsi:type="dcterms:W3CDTF">2024-08-30T08:14:44Z</dcterms:created>
  <dcterms:modified xsi:type="dcterms:W3CDTF">2024-10-24T11:07:36Z</dcterms:modified>
</cp:coreProperties>
</file>